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0"/>
  <workbookPr showInkAnnotation="0" codeName="ThisWorkbook" autoCompressPictures="0"/>
  <bookViews>
    <workbookView xWindow="0" yWindow="0" windowWidth="33120" windowHeight="18360" tabRatio="500"/>
  </bookViews>
  <sheets>
    <sheet name="Flexible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9" i="2" l="1"/>
  <c r="H109" i="2"/>
  <c r="E108" i="2"/>
  <c r="H108" i="2"/>
  <c r="E107" i="2"/>
  <c r="H107" i="2"/>
  <c r="E106" i="2"/>
  <c r="H106" i="2"/>
  <c r="E105" i="2"/>
  <c r="H105" i="2"/>
  <c r="E104" i="2"/>
  <c r="H104" i="2"/>
  <c r="E103" i="2"/>
  <c r="H103" i="2"/>
  <c r="E102" i="2"/>
  <c r="H102" i="2"/>
  <c r="E101" i="2"/>
  <c r="H101" i="2"/>
  <c r="E100" i="2"/>
  <c r="H100" i="2"/>
  <c r="E99" i="2"/>
  <c r="H99" i="2"/>
  <c r="E98" i="2"/>
  <c r="H98" i="2"/>
  <c r="E97" i="2"/>
  <c r="H97" i="2"/>
  <c r="E96" i="2"/>
  <c r="H96" i="2"/>
  <c r="E95" i="2"/>
  <c r="H95" i="2"/>
  <c r="E94" i="2"/>
  <c r="H94" i="2"/>
  <c r="E93" i="2"/>
  <c r="H93" i="2"/>
  <c r="E92" i="2"/>
  <c r="H92" i="2"/>
  <c r="E91" i="2"/>
  <c r="H91" i="2"/>
  <c r="E90" i="2"/>
  <c r="H90" i="2"/>
  <c r="E89" i="2"/>
  <c r="H89" i="2"/>
  <c r="E88" i="2"/>
  <c r="H88" i="2"/>
  <c r="E87" i="2"/>
  <c r="H87" i="2"/>
  <c r="E86" i="2"/>
  <c r="H86" i="2"/>
  <c r="E85" i="2"/>
  <c r="H85" i="2"/>
  <c r="E84" i="2"/>
  <c r="H84" i="2"/>
  <c r="E83" i="2"/>
  <c r="H83" i="2"/>
  <c r="E82" i="2"/>
  <c r="H82" i="2"/>
  <c r="E81" i="2"/>
  <c r="H81" i="2"/>
  <c r="E80" i="2"/>
  <c r="H80" i="2"/>
  <c r="E79" i="2"/>
  <c r="H79" i="2"/>
  <c r="E78" i="2"/>
  <c r="H78" i="2"/>
  <c r="E77" i="2"/>
  <c r="H77" i="2"/>
  <c r="E76" i="2"/>
  <c r="H76" i="2"/>
  <c r="E75" i="2"/>
  <c r="H75" i="2"/>
  <c r="E74" i="2"/>
  <c r="H74" i="2"/>
  <c r="E73" i="2"/>
  <c r="H73" i="2"/>
  <c r="E72" i="2"/>
  <c r="H72" i="2"/>
  <c r="E71" i="2"/>
  <c r="H71" i="2"/>
  <c r="E70" i="2"/>
  <c r="H70" i="2"/>
  <c r="E69" i="2"/>
  <c r="H69" i="2"/>
  <c r="E68" i="2"/>
  <c r="H68" i="2"/>
  <c r="E67" i="2"/>
  <c r="H67" i="2"/>
  <c r="E66" i="2"/>
  <c r="H66" i="2"/>
  <c r="E65" i="2"/>
  <c r="H65" i="2"/>
  <c r="E64" i="2"/>
  <c r="H64" i="2"/>
  <c r="E63" i="2"/>
  <c r="H63" i="2"/>
  <c r="E62" i="2"/>
  <c r="H62" i="2"/>
  <c r="E61" i="2"/>
  <c r="H61" i="2"/>
  <c r="E60" i="2"/>
  <c r="H60" i="2"/>
  <c r="E59" i="2"/>
  <c r="H59" i="2"/>
  <c r="E58" i="2"/>
  <c r="H58" i="2"/>
  <c r="E57" i="2"/>
  <c r="H57" i="2"/>
  <c r="E56" i="2"/>
  <c r="H56" i="2"/>
  <c r="E55" i="2"/>
  <c r="H55" i="2"/>
  <c r="E54" i="2"/>
  <c r="H54" i="2"/>
  <c r="E53" i="2"/>
  <c r="H53" i="2"/>
  <c r="E52" i="2"/>
  <c r="H52" i="2"/>
  <c r="E51" i="2"/>
  <c r="H51" i="2"/>
  <c r="E50" i="2"/>
  <c r="H50" i="2"/>
  <c r="E49" i="2"/>
  <c r="H49" i="2"/>
  <c r="E48" i="2"/>
  <c r="H48" i="2"/>
  <c r="E47" i="2"/>
  <c r="H47" i="2"/>
  <c r="E46" i="2"/>
  <c r="H46" i="2"/>
  <c r="E45" i="2"/>
  <c r="H45" i="2"/>
  <c r="E44" i="2"/>
  <c r="H44" i="2"/>
  <c r="E43" i="2"/>
  <c r="H43" i="2"/>
  <c r="E42" i="2"/>
  <c r="H42" i="2"/>
  <c r="E41" i="2"/>
  <c r="H41" i="2"/>
  <c r="E40" i="2"/>
  <c r="H40" i="2"/>
  <c r="E39" i="2"/>
  <c r="H39" i="2"/>
  <c r="E38" i="2"/>
  <c r="H38" i="2"/>
  <c r="E37" i="2"/>
  <c r="H37" i="2"/>
  <c r="E36" i="2"/>
  <c r="H36" i="2"/>
  <c r="E35" i="2"/>
  <c r="H35" i="2"/>
  <c r="E34" i="2"/>
  <c r="H34" i="2"/>
  <c r="E33" i="2"/>
  <c r="H33" i="2"/>
  <c r="E32" i="2"/>
  <c r="H32" i="2"/>
  <c r="E31" i="2"/>
  <c r="H31" i="2"/>
  <c r="E30" i="2"/>
  <c r="H30" i="2"/>
  <c r="E29" i="2"/>
  <c r="H29" i="2"/>
  <c r="E28" i="2"/>
  <c r="H28" i="2"/>
  <c r="E27" i="2"/>
  <c r="H27" i="2"/>
  <c r="E26" i="2"/>
  <c r="H26" i="2"/>
  <c r="E25" i="2"/>
  <c r="H25" i="2"/>
  <c r="E24" i="2"/>
  <c r="H24" i="2"/>
  <c r="E23" i="2"/>
  <c r="H23" i="2"/>
  <c r="E22" i="2"/>
  <c r="H22" i="2"/>
  <c r="E21" i="2"/>
  <c r="H21" i="2"/>
  <c r="E20" i="2"/>
  <c r="H20" i="2"/>
  <c r="E19" i="2"/>
  <c r="H19" i="2"/>
  <c r="E18" i="2"/>
  <c r="H18" i="2"/>
  <c r="E17" i="2"/>
  <c r="H17" i="2"/>
  <c r="E16" i="2"/>
  <c r="H16" i="2"/>
  <c r="E15" i="2"/>
  <c r="H15" i="2"/>
  <c r="E14" i="2"/>
  <c r="H14" i="2"/>
  <c r="E13" i="2"/>
  <c r="H13" i="2"/>
  <c r="E12" i="2"/>
  <c r="H12" i="2"/>
  <c r="E11" i="2"/>
  <c r="H11" i="2"/>
  <c r="E10" i="2"/>
  <c r="H10" i="2"/>
  <c r="E9" i="2"/>
  <c r="H9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B109" i="2"/>
  <c r="D109" i="2"/>
  <c r="B108" i="2"/>
  <c r="D108" i="2"/>
  <c r="B107" i="2"/>
  <c r="D107" i="2"/>
  <c r="B106" i="2"/>
  <c r="D106" i="2"/>
  <c r="B105" i="2"/>
  <c r="D105" i="2"/>
  <c r="B104" i="2"/>
  <c r="D104" i="2"/>
  <c r="B103" i="2"/>
  <c r="D103" i="2"/>
  <c r="B102" i="2"/>
  <c r="D102" i="2"/>
  <c r="B101" i="2"/>
  <c r="D101" i="2"/>
  <c r="B100" i="2"/>
  <c r="D100" i="2"/>
  <c r="B99" i="2"/>
  <c r="D99" i="2"/>
  <c r="B98" i="2"/>
  <c r="D98" i="2"/>
  <c r="B97" i="2"/>
  <c r="D97" i="2"/>
  <c r="B96" i="2"/>
  <c r="D96" i="2"/>
  <c r="B95" i="2"/>
  <c r="D95" i="2"/>
  <c r="B94" i="2"/>
  <c r="D94" i="2"/>
  <c r="B93" i="2"/>
  <c r="D93" i="2"/>
  <c r="B92" i="2"/>
  <c r="D92" i="2"/>
  <c r="B91" i="2"/>
  <c r="D91" i="2"/>
  <c r="B90" i="2"/>
  <c r="D90" i="2"/>
  <c r="B89" i="2"/>
  <c r="D89" i="2"/>
  <c r="B88" i="2"/>
  <c r="D88" i="2"/>
  <c r="B87" i="2"/>
  <c r="D87" i="2"/>
  <c r="B86" i="2"/>
  <c r="D86" i="2"/>
  <c r="B85" i="2"/>
  <c r="D85" i="2"/>
  <c r="B84" i="2"/>
  <c r="D84" i="2"/>
  <c r="B83" i="2"/>
  <c r="D83" i="2"/>
  <c r="B82" i="2"/>
  <c r="D82" i="2"/>
  <c r="B81" i="2"/>
  <c r="D81" i="2"/>
  <c r="B80" i="2"/>
  <c r="D80" i="2"/>
  <c r="B79" i="2"/>
  <c r="D79" i="2"/>
  <c r="B78" i="2"/>
  <c r="D78" i="2"/>
  <c r="B77" i="2"/>
  <c r="D77" i="2"/>
  <c r="B76" i="2"/>
  <c r="D76" i="2"/>
  <c r="B75" i="2"/>
  <c r="D75" i="2"/>
  <c r="B74" i="2"/>
  <c r="D74" i="2"/>
  <c r="B73" i="2"/>
  <c r="D73" i="2"/>
  <c r="B72" i="2"/>
  <c r="D72" i="2"/>
  <c r="B71" i="2"/>
  <c r="D71" i="2"/>
  <c r="B70" i="2"/>
  <c r="D70" i="2"/>
  <c r="B69" i="2"/>
  <c r="D69" i="2"/>
  <c r="B68" i="2"/>
  <c r="D68" i="2"/>
  <c r="B67" i="2"/>
  <c r="D67" i="2"/>
  <c r="B66" i="2"/>
  <c r="D66" i="2"/>
  <c r="B65" i="2"/>
  <c r="D65" i="2"/>
  <c r="B64" i="2"/>
  <c r="D64" i="2"/>
  <c r="B63" i="2"/>
  <c r="D63" i="2"/>
  <c r="B62" i="2"/>
  <c r="D62" i="2"/>
  <c r="B61" i="2"/>
  <c r="D61" i="2"/>
  <c r="B60" i="2"/>
  <c r="D60" i="2"/>
  <c r="B59" i="2"/>
  <c r="D59" i="2"/>
  <c r="B58" i="2"/>
  <c r="D58" i="2"/>
  <c r="B57" i="2"/>
  <c r="D57" i="2"/>
  <c r="B56" i="2"/>
  <c r="D56" i="2"/>
  <c r="B55" i="2"/>
  <c r="D55" i="2"/>
  <c r="B54" i="2"/>
  <c r="D54" i="2"/>
  <c r="B53" i="2"/>
  <c r="D53" i="2"/>
  <c r="B52" i="2"/>
  <c r="D52" i="2"/>
  <c r="B51" i="2"/>
  <c r="D51" i="2"/>
  <c r="B50" i="2"/>
  <c r="D50" i="2"/>
  <c r="B49" i="2"/>
  <c r="D49" i="2"/>
  <c r="B48" i="2"/>
  <c r="D48" i="2"/>
  <c r="B47" i="2"/>
  <c r="D47" i="2"/>
  <c r="B46" i="2"/>
  <c r="D46" i="2"/>
  <c r="B45" i="2"/>
  <c r="D45" i="2"/>
  <c r="B44" i="2"/>
  <c r="D44" i="2"/>
  <c r="B43" i="2"/>
  <c r="D43" i="2"/>
  <c r="B42" i="2"/>
  <c r="D42" i="2"/>
  <c r="B41" i="2"/>
  <c r="D41" i="2"/>
  <c r="B40" i="2"/>
  <c r="D40" i="2"/>
  <c r="B39" i="2"/>
  <c r="D39" i="2"/>
  <c r="B38" i="2"/>
  <c r="D38" i="2"/>
  <c r="B37" i="2"/>
  <c r="D37" i="2"/>
  <c r="B36" i="2"/>
  <c r="D36" i="2"/>
  <c r="B35" i="2"/>
  <c r="D35" i="2"/>
  <c r="B34" i="2"/>
  <c r="D34" i="2"/>
  <c r="B33" i="2"/>
  <c r="D33" i="2"/>
  <c r="B32" i="2"/>
  <c r="D32" i="2"/>
  <c r="B31" i="2"/>
  <c r="D31" i="2"/>
  <c r="B30" i="2"/>
  <c r="D30" i="2"/>
  <c r="B29" i="2"/>
  <c r="D29" i="2"/>
  <c r="B28" i="2"/>
  <c r="D28" i="2"/>
  <c r="B27" i="2"/>
  <c r="D27" i="2"/>
  <c r="B26" i="2"/>
  <c r="D26" i="2"/>
  <c r="B25" i="2"/>
  <c r="D25" i="2"/>
  <c r="B24" i="2"/>
  <c r="D24" i="2"/>
  <c r="B23" i="2"/>
  <c r="D23" i="2"/>
  <c r="B22" i="2"/>
  <c r="D22" i="2"/>
  <c r="B21" i="2"/>
  <c r="D21" i="2"/>
  <c r="B20" i="2"/>
  <c r="D20" i="2"/>
  <c r="B19" i="2"/>
  <c r="D19" i="2"/>
  <c r="B18" i="2"/>
  <c r="D18" i="2"/>
  <c r="B17" i="2"/>
  <c r="D17" i="2"/>
  <c r="B16" i="2"/>
  <c r="D16" i="2"/>
  <c r="B15" i="2"/>
  <c r="D15" i="2"/>
  <c r="B14" i="2"/>
  <c r="D14" i="2"/>
  <c r="B13" i="2"/>
  <c r="D13" i="2"/>
  <c r="B12" i="2"/>
  <c r="D12" i="2"/>
  <c r="B11" i="2"/>
  <c r="D11" i="2"/>
  <c r="B10" i="2"/>
  <c r="D10" i="2"/>
  <c r="B9" i="2"/>
  <c r="D9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<sst xmlns="http://schemas.openxmlformats.org/spreadsheetml/2006/main" count="18" uniqueCount="15">
  <si>
    <t>Lot Size</t>
  </si>
  <si>
    <t>Sample Size</t>
  </si>
  <si>
    <t>Accept at</t>
  </si>
  <si>
    <t>LPD</t>
  </si>
  <si>
    <t>Lower LPD</t>
  </si>
  <si>
    <t>Upper LPD</t>
  </si>
  <si>
    <t>Binomial, uniform increments</t>
  </si>
  <si>
    <t>Plan 1</t>
  </si>
  <si>
    <t>Plan 2</t>
  </si>
  <si>
    <t>OC Plan 1</t>
  </si>
  <si>
    <t>OC Plan 2</t>
  </si>
  <si>
    <t>Index</t>
  </si>
  <si>
    <t>Defects/Lot</t>
  </si>
  <si>
    <t>Hypergeometric</t>
  </si>
  <si>
    <t>Copyright 2012, Harry B. 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</si>
</sst>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Operating Characteristic Curves - Binomial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OC Plan 1</c:v>
          </c:tx>
          <c:marker>
            <c:symbol val="none"/>
          </c:marker>
          <c:xVal>
            <c:numRef>
              <c:f>Flexible!$B$9:$B$109</c:f>
              <c:numCache>
                <c:formatCode>General</c:formatCode>
                <c:ptCount val="101"/>
                <c:pt idx="0">
                  <c:v>0.0</c:v>
                </c:pt>
                <c:pt idx="1">
                  <c:v>0.0006</c:v>
                </c:pt>
                <c:pt idx="2">
                  <c:v>0.0012</c:v>
                </c:pt>
                <c:pt idx="3">
                  <c:v>0.0018</c:v>
                </c:pt>
                <c:pt idx="4">
                  <c:v>0.0024</c:v>
                </c:pt>
                <c:pt idx="5">
                  <c:v>0.003</c:v>
                </c:pt>
                <c:pt idx="6">
                  <c:v>0.0036</c:v>
                </c:pt>
                <c:pt idx="7">
                  <c:v>0.0042</c:v>
                </c:pt>
                <c:pt idx="8">
                  <c:v>0.0048</c:v>
                </c:pt>
                <c:pt idx="9">
                  <c:v>0.0054</c:v>
                </c:pt>
                <c:pt idx="10">
                  <c:v>0.006</c:v>
                </c:pt>
                <c:pt idx="11">
                  <c:v>0.0066</c:v>
                </c:pt>
                <c:pt idx="12">
                  <c:v>0.0072</c:v>
                </c:pt>
                <c:pt idx="13">
                  <c:v>0.0078</c:v>
                </c:pt>
                <c:pt idx="14">
                  <c:v>0.0084</c:v>
                </c:pt>
                <c:pt idx="15">
                  <c:v>0.009</c:v>
                </c:pt>
                <c:pt idx="16">
                  <c:v>0.0096</c:v>
                </c:pt>
                <c:pt idx="17">
                  <c:v>0.0102</c:v>
                </c:pt>
                <c:pt idx="18">
                  <c:v>0.0108</c:v>
                </c:pt>
                <c:pt idx="19">
                  <c:v>0.0114</c:v>
                </c:pt>
                <c:pt idx="20">
                  <c:v>0.012</c:v>
                </c:pt>
                <c:pt idx="21">
                  <c:v>0.0126</c:v>
                </c:pt>
                <c:pt idx="22">
                  <c:v>0.0132</c:v>
                </c:pt>
                <c:pt idx="23">
                  <c:v>0.0138</c:v>
                </c:pt>
                <c:pt idx="24">
                  <c:v>0.0144</c:v>
                </c:pt>
                <c:pt idx="25">
                  <c:v>0.015</c:v>
                </c:pt>
                <c:pt idx="26">
                  <c:v>0.0156</c:v>
                </c:pt>
                <c:pt idx="27">
                  <c:v>0.0162</c:v>
                </c:pt>
                <c:pt idx="28">
                  <c:v>0.0168</c:v>
                </c:pt>
                <c:pt idx="29">
                  <c:v>0.0174</c:v>
                </c:pt>
                <c:pt idx="30">
                  <c:v>0.018</c:v>
                </c:pt>
                <c:pt idx="31">
                  <c:v>0.0186</c:v>
                </c:pt>
                <c:pt idx="32">
                  <c:v>0.0192</c:v>
                </c:pt>
                <c:pt idx="33">
                  <c:v>0.0198</c:v>
                </c:pt>
                <c:pt idx="34">
                  <c:v>0.0204</c:v>
                </c:pt>
                <c:pt idx="35">
                  <c:v>0.021</c:v>
                </c:pt>
                <c:pt idx="36">
                  <c:v>0.0216</c:v>
                </c:pt>
                <c:pt idx="37">
                  <c:v>0.0222</c:v>
                </c:pt>
                <c:pt idx="38">
                  <c:v>0.0228</c:v>
                </c:pt>
                <c:pt idx="39">
                  <c:v>0.0234</c:v>
                </c:pt>
                <c:pt idx="40">
                  <c:v>0.024</c:v>
                </c:pt>
                <c:pt idx="41">
                  <c:v>0.0246</c:v>
                </c:pt>
                <c:pt idx="42">
                  <c:v>0.0252</c:v>
                </c:pt>
                <c:pt idx="43">
                  <c:v>0.0258</c:v>
                </c:pt>
                <c:pt idx="44">
                  <c:v>0.0264</c:v>
                </c:pt>
                <c:pt idx="45">
                  <c:v>0.027</c:v>
                </c:pt>
                <c:pt idx="46">
                  <c:v>0.0276</c:v>
                </c:pt>
                <c:pt idx="47">
                  <c:v>0.0282</c:v>
                </c:pt>
                <c:pt idx="48">
                  <c:v>0.0288</c:v>
                </c:pt>
                <c:pt idx="49">
                  <c:v>0.0294</c:v>
                </c:pt>
                <c:pt idx="50">
                  <c:v>0.03</c:v>
                </c:pt>
                <c:pt idx="51">
                  <c:v>0.0306</c:v>
                </c:pt>
                <c:pt idx="52">
                  <c:v>0.0312</c:v>
                </c:pt>
                <c:pt idx="53">
                  <c:v>0.0318</c:v>
                </c:pt>
                <c:pt idx="54">
                  <c:v>0.0324</c:v>
                </c:pt>
                <c:pt idx="55">
                  <c:v>0.033</c:v>
                </c:pt>
                <c:pt idx="56">
                  <c:v>0.0336</c:v>
                </c:pt>
                <c:pt idx="57">
                  <c:v>0.0342</c:v>
                </c:pt>
                <c:pt idx="58">
                  <c:v>0.0348</c:v>
                </c:pt>
                <c:pt idx="59">
                  <c:v>0.0354</c:v>
                </c:pt>
                <c:pt idx="60">
                  <c:v>0.036</c:v>
                </c:pt>
                <c:pt idx="61">
                  <c:v>0.0366</c:v>
                </c:pt>
                <c:pt idx="62">
                  <c:v>0.0372</c:v>
                </c:pt>
                <c:pt idx="63">
                  <c:v>0.0378</c:v>
                </c:pt>
                <c:pt idx="64">
                  <c:v>0.0384</c:v>
                </c:pt>
                <c:pt idx="65">
                  <c:v>0.039</c:v>
                </c:pt>
                <c:pt idx="66">
                  <c:v>0.0396</c:v>
                </c:pt>
                <c:pt idx="67">
                  <c:v>0.0402</c:v>
                </c:pt>
                <c:pt idx="68">
                  <c:v>0.0408</c:v>
                </c:pt>
                <c:pt idx="69">
                  <c:v>0.0414</c:v>
                </c:pt>
                <c:pt idx="70">
                  <c:v>0.042</c:v>
                </c:pt>
                <c:pt idx="71">
                  <c:v>0.0426</c:v>
                </c:pt>
                <c:pt idx="72">
                  <c:v>0.0432</c:v>
                </c:pt>
                <c:pt idx="73">
                  <c:v>0.0438</c:v>
                </c:pt>
                <c:pt idx="74">
                  <c:v>0.0444</c:v>
                </c:pt>
                <c:pt idx="75">
                  <c:v>0.045</c:v>
                </c:pt>
                <c:pt idx="76">
                  <c:v>0.0456</c:v>
                </c:pt>
                <c:pt idx="77">
                  <c:v>0.0462</c:v>
                </c:pt>
                <c:pt idx="78">
                  <c:v>0.0468</c:v>
                </c:pt>
                <c:pt idx="79">
                  <c:v>0.0474</c:v>
                </c:pt>
                <c:pt idx="80">
                  <c:v>0.048</c:v>
                </c:pt>
                <c:pt idx="81">
                  <c:v>0.0486</c:v>
                </c:pt>
                <c:pt idx="82">
                  <c:v>0.0492</c:v>
                </c:pt>
                <c:pt idx="83">
                  <c:v>0.0498</c:v>
                </c:pt>
                <c:pt idx="84">
                  <c:v>0.0504</c:v>
                </c:pt>
                <c:pt idx="85">
                  <c:v>0.051</c:v>
                </c:pt>
                <c:pt idx="86">
                  <c:v>0.0516</c:v>
                </c:pt>
                <c:pt idx="87">
                  <c:v>0.0522</c:v>
                </c:pt>
                <c:pt idx="88">
                  <c:v>0.0528</c:v>
                </c:pt>
                <c:pt idx="89">
                  <c:v>0.0534</c:v>
                </c:pt>
                <c:pt idx="90">
                  <c:v>0.054</c:v>
                </c:pt>
                <c:pt idx="91">
                  <c:v>0.0546</c:v>
                </c:pt>
                <c:pt idx="92">
                  <c:v>0.0552</c:v>
                </c:pt>
                <c:pt idx="93">
                  <c:v>0.0558</c:v>
                </c:pt>
                <c:pt idx="94">
                  <c:v>0.0564</c:v>
                </c:pt>
                <c:pt idx="95">
                  <c:v>0.057</c:v>
                </c:pt>
                <c:pt idx="96">
                  <c:v>0.0576</c:v>
                </c:pt>
                <c:pt idx="97">
                  <c:v>0.0582</c:v>
                </c:pt>
                <c:pt idx="98">
                  <c:v>0.0588</c:v>
                </c:pt>
                <c:pt idx="99">
                  <c:v>0.0594</c:v>
                </c:pt>
                <c:pt idx="100">
                  <c:v>0.06</c:v>
                </c:pt>
              </c:numCache>
            </c:numRef>
          </c:xVal>
          <c:yVal>
            <c:numRef>
              <c:f>Flexible!$C$9:$C$109</c:f>
              <c:numCache>
                <c:formatCode>General</c:formatCode>
                <c:ptCount val="101"/>
                <c:pt idx="0">
                  <c:v>1.0</c:v>
                </c:pt>
                <c:pt idx="1">
                  <c:v>0.993379009132966</c:v>
                </c:pt>
                <c:pt idx="2">
                  <c:v>0.975504773434239</c:v>
                </c:pt>
                <c:pt idx="3">
                  <c:v>0.948984822470896</c:v>
                </c:pt>
                <c:pt idx="4">
                  <c:v>0.91598536753454</c:v>
                </c:pt>
                <c:pt idx="5">
                  <c:v>0.878297042112347</c:v>
                </c:pt>
                <c:pt idx="6">
                  <c:v>0.837391522459965</c:v>
                </c:pt>
                <c:pt idx="7">
                  <c:v>0.794470236022356</c:v>
                </c:pt>
                <c:pt idx="8">
                  <c:v>0.750506210755855</c:v>
                </c:pt>
                <c:pt idx="9">
                  <c:v>0.706279983024456</c:v>
                </c:pt>
                <c:pt idx="10">
                  <c:v>0.662410363313888</c:v>
                </c:pt>
                <c:pt idx="11">
                  <c:v>0.61938075545035</c:v>
                </c:pt>
                <c:pt idx="12">
                  <c:v>0.577561634499398</c:v>
                </c:pt>
                <c:pt idx="13">
                  <c:v>0.537229709447129</c:v>
                </c:pt>
                <c:pt idx="14">
                  <c:v>0.498584227717962</c:v>
                </c:pt>
                <c:pt idx="15">
                  <c:v>0.4617608183194</c:v>
                </c:pt>
                <c:pt idx="16">
                  <c:v>0.426843217833493</c:v>
                </c:pt>
                <c:pt idx="17">
                  <c:v>0.393873177639461</c:v>
                </c:pt>
                <c:pt idx="18">
                  <c:v>0.362858810811026</c:v>
                </c:pt>
                <c:pt idx="19">
                  <c:v>0.333781602347231</c:v>
                </c:pt>
                <c:pt idx="20">
                  <c:v>0.306602276119361</c:v>
                </c:pt>
                <c:pt idx="21">
                  <c:v>0.281265685580861</c:v>
                </c:pt>
                <c:pt idx="22">
                  <c:v>0.257704872393731</c:v>
                </c:pt>
                <c:pt idx="23">
                  <c:v>0.235844417237463</c:v>
                </c:pt>
                <c:pt idx="24">
                  <c:v>0.215603189802341</c:v>
                </c:pt>
                <c:pt idx="25">
                  <c:v>0.196896589993181</c:v>
                </c:pt>
                <c:pt idx="26">
                  <c:v>0.179638359388875</c:v>
                </c:pt>
                <c:pt idx="27">
                  <c:v>0.163742030760831</c:v>
                </c:pt>
                <c:pt idx="28">
                  <c:v>0.149122073725137</c:v>
                </c:pt>
                <c:pt idx="29">
                  <c:v>0.135694786192606</c:v>
                </c:pt>
                <c:pt idx="30">
                  <c:v>0.123378974016332</c:v>
                </c:pt>
                <c:pt idx="31">
                  <c:v>0.112096454968083</c:v>
                </c:pt>
                <c:pt idx="32">
                  <c:v>0.10177241777193</c:v>
                </c:pt>
                <c:pt idx="33">
                  <c:v>0.0923356622717706</c:v>
                </c:pt>
                <c:pt idx="34">
                  <c:v>0.0837187428092088</c:v>
                </c:pt>
                <c:pt idx="35">
                  <c:v>0.0758580334528065</c:v>
                </c:pt>
                <c:pt idx="36">
                  <c:v>0.0686937307733077</c:v>
                </c:pt>
                <c:pt idx="37">
                  <c:v>0.0621698073361692</c:v>
                </c:pt>
                <c:pt idx="38">
                  <c:v>0.0562339269252978</c:v>
                </c:pt>
                <c:pt idx="39">
                  <c:v>0.0508373306703651</c:v>
                </c:pt>
                <c:pt idx="40">
                  <c:v>0.0459347016811348</c:v>
                </c:pt>
                <c:pt idx="41">
                  <c:v>0.0414840144582084</c:v>
                </c:pt>
                <c:pt idx="42">
                  <c:v>0.037446374217801</c:v>
                </c:pt>
                <c:pt idx="43">
                  <c:v>0.0337858503102585</c:v>
                </c:pt>
                <c:pt idx="44">
                  <c:v>0.0304693071034234</c:v>
                </c:pt>
                <c:pt idx="45">
                  <c:v>0.0274662350214134</c:v>
                </c:pt>
                <c:pt idx="46">
                  <c:v>0.0247485838584511</c:v>
                </c:pt>
                <c:pt idx="47">
                  <c:v>0.0222906000101891</c:v>
                </c:pt>
                <c:pt idx="48">
                  <c:v>0.0200686688677633</c:v>
                </c:pt>
                <c:pt idx="49">
                  <c:v>0.0180611632907179</c:v>
                </c:pt>
                <c:pt idx="50">
                  <c:v>0.0162482988037841</c:v>
                </c:pt>
                <c:pt idx="51">
                  <c:v>0.0146119959404447</c:v>
                </c:pt>
                <c:pt idx="52">
                  <c:v>0.013135749975737</c:v>
                </c:pt>
                <c:pt idx="53">
                  <c:v>0.0118045081453409</c:v>
                </c:pt>
                <c:pt idx="54">
                  <c:v>0.0106045543321033</c:v>
                </c:pt>
                <c:pt idx="55">
                  <c:v>0.00952340110999739</c:v>
                </c:pt>
                <c:pt idx="56">
                  <c:v>0.00854968896504702</c:v>
                </c:pt>
                <c:pt idx="57">
                  <c:v>0.00767309245946625</c:v>
                </c:pt>
                <c:pt idx="58">
                  <c:v>0.00688423306623985</c:v>
                </c:pt>
                <c:pt idx="59">
                  <c:v>0.00617459837406376</c:v>
                </c:pt>
                <c:pt idx="60">
                  <c:v>0.00553646734486156</c:v>
                </c:pt>
                <c:pt idx="61">
                  <c:v>0.00496284129617715</c:v>
                </c:pt>
                <c:pt idx="62">
                  <c:v>0.00444738027710344</c:v>
                </c:pt>
                <c:pt idx="63">
                  <c:v>0.00398434450775489</c:v>
                </c:pt>
                <c:pt idx="64">
                  <c:v>0.00356854055756064</c:v>
                </c:pt>
                <c:pt idx="65">
                  <c:v>0.00319527194594578</c:v>
                </c:pt>
                <c:pt idx="66">
                  <c:v>0.00286029385953879</c:v>
                </c:pt>
                <c:pt idx="67">
                  <c:v>0.00255977169227359</c:v>
                </c:pt>
                <c:pt idx="68">
                  <c:v>0.002290243128142</c:v>
                </c:pt>
                <c:pt idx="69">
                  <c:v>0.00204858350047757</c:v>
                </c:pt>
                <c:pt idx="70">
                  <c:v>0.00183197417618213</c:v>
                </c:pt>
                <c:pt idx="71">
                  <c:v>0.00163787372796869</c:v>
                </c:pt>
                <c:pt idx="72">
                  <c:v>0.00146399167227546</c:v>
                </c:pt>
                <c:pt idx="73">
                  <c:v>0.00130826456483626</c:v>
                </c:pt>
                <c:pt idx="74">
                  <c:v>0.00116883425984291</c:v>
                </c:pt>
                <c:pt idx="75">
                  <c:v>0.00104402815210881</c:v>
                </c:pt>
                <c:pt idx="76">
                  <c:v>0.000932341234567562</c:v>
                </c:pt>
                <c:pt idx="77">
                  <c:v>0.000832419815768934</c:v>
                </c:pt>
                <c:pt idx="78">
                  <c:v>0.000743046753734782</c:v>
                </c:pt>
                <c:pt idx="79">
                  <c:v>0.000663128073593999</c:v>
                </c:pt>
                <c:pt idx="80">
                  <c:v>0.000591680846823051</c:v>
                </c:pt>
                <c:pt idx="81">
                  <c:v>0.000527822219682061</c:v>
                </c:pt>
                <c:pt idx="82">
                  <c:v>0.000470759487567485</c:v>
                </c:pt>
                <c:pt idx="83">
                  <c:v>0.000419781120518376</c:v>
                </c:pt>
                <c:pt idx="84">
                  <c:v>0.000374248653035784</c:v>
                </c:pt>
                <c:pt idx="85">
                  <c:v>0.000333589358728538</c:v>
                </c:pt>
                <c:pt idx="86">
                  <c:v>0.000297289637109896</c:v>
                </c:pt>
                <c:pt idx="87">
                  <c:v>0.000264889046166532</c:v>
                </c:pt>
                <c:pt idx="88">
                  <c:v>0.000235974920132282</c:v>
                </c:pt>
                <c:pt idx="89">
                  <c:v>0.000210177517252947</c:v>
                </c:pt>
                <c:pt idx="90">
                  <c:v>0.0001871656472536</c:v>
                </c:pt>
                <c:pt idx="91">
                  <c:v>0.000166642732744085</c:v>
                </c:pt>
                <c:pt idx="92">
                  <c:v>0.000148343262949076</c:v>
                </c:pt>
                <c:pt idx="93">
                  <c:v>0.000132029601952046</c:v>
                </c:pt>
                <c:pt idx="94">
                  <c:v>0.000117489117123029</c:v>
                </c:pt>
                <c:pt idx="95">
                  <c:v>0.000104531596581902</c:v>
                </c:pt>
                <c:pt idx="96">
                  <c:v>9.29869274546845E-5</c:v>
                </c:pt>
                <c:pt idx="97">
                  <c:v>8.27030093314506E-5</c:v>
                </c:pt>
                <c:pt idx="98">
                  <c:v>7.35438797509234E-5</c:v>
                </c:pt>
                <c:pt idx="99">
                  <c:v>6.53880307374701E-5</c:v>
                </c:pt>
                <c:pt idx="100">
                  <c:v>5.81268974187183E-5</c:v>
                </c:pt>
              </c:numCache>
            </c:numRef>
          </c:yVal>
          <c:smooth val="0"/>
        </c:ser>
        <c:ser>
          <c:idx val="1"/>
          <c:order val="1"/>
          <c:tx>
            <c:v>OC Plan 2</c:v>
          </c:tx>
          <c:marker>
            <c:symbol val="none"/>
          </c:marker>
          <c:xVal>
            <c:numRef>
              <c:f>Flexible!$B$9:$B$109</c:f>
              <c:numCache>
                <c:formatCode>General</c:formatCode>
                <c:ptCount val="101"/>
                <c:pt idx="0">
                  <c:v>0.0</c:v>
                </c:pt>
                <c:pt idx="1">
                  <c:v>0.0006</c:v>
                </c:pt>
                <c:pt idx="2">
                  <c:v>0.0012</c:v>
                </c:pt>
                <c:pt idx="3">
                  <c:v>0.0018</c:v>
                </c:pt>
                <c:pt idx="4">
                  <c:v>0.0024</c:v>
                </c:pt>
                <c:pt idx="5">
                  <c:v>0.003</c:v>
                </c:pt>
                <c:pt idx="6">
                  <c:v>0.0036</c:v>
                </c:pt>
                <c:pt idx="7">
                  <c:v>0.0042</c:v>
                </c:pt>
                <c:pt idx="8">
                  <c:v>0.0048</c:v>
                </c:pt>
                <c:pt idx="9">
                  <c:v>0.0054</c:v>
                </c:pt>
                <c:pt idx="10">
                  <c:v>0.006</c:v>
                </c:pt>
                <c:pt idx="11">
                  <c:v>0.0066</c:v>
                </c:pt>
                <c:pt idx="12">
                  <c:v>0.0072</c:v>
                </c:pt>
                <c:pt idx="13">
                  <c:v>0.0078</c:v>
                </c:pt>
                <c:pt idx="14">
                  <c:v>0.0084</c:v>
                </c:pt>
                <c:pt idx="15">
                  <c:v>0.009</c:v>
                </c:pt>
                <c:pt idx="16">
                  <c:v>0.0096</c:v>
                </c:pt>
                <c:pt idx="17">
                  <c:v>0.0102</c:v>
                </c:pt>
                <c:pt idx="18">
                  <c:v>0.0108</c:v>
                </c:pt>
                <c:pt idx="19">
                  <c:v>0.0114</c:v>
                </c:pt>
                <c:pt idx="20">
                  <c:v>0.012</c:v>
                </c:pt>
                <c:pt idx="21">
                  <c:v>0.0126</c:v>
                </c:pt>
                <c:pt idx="22">
                  <c:v>0.0132</c:v>
                </c:pt>
                <c:pt idx="23">
                  <c:v>0.0138</c:v>
                </c:pt>
                <c:pt idx="24">
                  <c:v>0.0144</c:v>
                </c:pt>
                <c:pt idx="25">
                  <c:v>0.015</c:v>
                </c:pt>
                <c:pt idx="26">
                  <c:v>0.0156</c:v>
                </c:pt>
                <c:pt idx="27">
                  <c:v>0.0162</c:v>
                </c:pt>
                <c:pt idx="28">
                  <c:v>0.0168</c:v>
                </c:pt>
                <c:pt idx="29">
                  <c:v>0.0174</c:v>
                </c:pt>
                <c:pt idx="30">
                  <c:v>0.018</c:v>
                </c:pt>
                <c:pt idx="31">
                  <c:v>0.0186</c:v>
                </c:pt>
                <c:pt idx="32">
                  <c:v>0.0192</c:v>
                </c:pt>
                <c:pt idx="33">
                  <c:v>0.0198</c:v>
                </c:pt>
                <c:pt idx="34">
                  <c:v>0.0204</c:v>
                </c:pt>
                <c:pt idx="35">
                  <c:v>0.021</c:v>
                </c:pt>
                <c:pt idx="36">
                  <c:v>0.0216</c:v>
                </c:pt>
                <c:pt idx="37">
                  <c:v>0.0222</c:v>
                </c:pt>
                <c:pt idx="38">
                  <c:v>0.0228</c:v>
                </c:pt>
                <c:pt idx="39">
                  <c:v>0.0234</c:v>
                </c:pt>
                <c:pt idx="40">
                  <c:v>0.024</c:v>
                </c:pt>
                <c:pt idx="41">
                  <c:v>0.0246</c:v>
                </c:pt>
                <c:pt idx="42">
                  <c:v>0.0252</c:v>
                </c:pt>
                <c:pt idx="43">
                  <c:v>0.0258</c:v>
                </c:pt>
                <c:pt idx="44">
                  <c:v>0.0264</c:v>
                </c:pt>
                <c:pt idx="45">
                  <c:v>0.027</c:v>
                </c:pt>
                <c:pt idx="46">
                  <c:v>0.0276</c:v>
                </c:pt>
                <c:pt idx="47">
                  <c:v>0.0282</c:v>
                </c:pt>
                <c:pt idx="48">
                  <c:v>0.0288</c:v>
                </c:pt>
                <c:pt idx="49">
                  <c:v>0.0294</c:v>
                </c:pt>
                <c:pt idx="50">
                  <c:v>0.03</c:v>
                </c:pt>
                <c:pt idx="51">
                  <c:v>0.0306</c:v>
                </c:pt>
                <c:pt idx="52">
                  <c:v>0.0312</c:v>
                </c:pt>
                <c:pt idx="53">
                  <c:v>0.0318</c:v>
                </c:pt>
                <c:pt idx="54">
                  <c:v>0.0324</c:v>
                </c:pt>
                <c:pt idx="55">
                  <c:v>0.033</c:v>
                </c:pt>
                <c:pt idx="56">
                  <c:v>0.0336</c:v>
                </c:pt>
                <c:pt idx="57">
                  <c:v>0.0342</c:v>
                </c:pt>
                <c:pt idx="58">
                  <c:v>0.0348</c:v>
                </c:pt>
                <c:pt idx="59">
                  <c:v>0.0354</c:v>
                </c:pt>
                <c:pt idx="60">
                  <c:v>0.036</c:v>
                </c:pt>
                <c:pt idx="61">
                  <c:v>0.0366</c:v>
                </c:pt>
                <c:pt idx="62">
                  <c:v>0.0372</c:v>
                </c:pt>
                <c:pt idx="63">
                  <c:v>0.0378</c:v>
                </c:pt>
                <c:pt idx="64">
                  <c:v>0.0384</c:v>
                </c:pt>
                <c:pt idx="65">
                  <c:v>0.039</c:v>
                </c:pt>
                <c:pt idx="66">
                  <c:v>0.0396</c:v>
                </c:pt>
                <c:pt idx="67">
                  <c:v>0.0402</c:v>
                </c:pt>
                <c:pt idx="68">
                  <c:v>0.0408</c:v>
                </c:pt>
                <c:pt idx="69">
                  <c:v>0.0414</c:v>
                </c:pt>
                <c:pt idx="70">
                  <c:v>0.042</c:v>
                </c:pt>
                <c:pt idx="71">
                  <c:v>0.0426</c:v>
                </c:pt>
                <c:pt idx="72">
                  <c:v>0.0432</c:v>
                </c:pt>
                <c:pt idx="73">
                  <c:v>0.0438</c:v>
                </c:pt>
                <c:pt idx="74">
                  <c:v>0.0444</c:v>
                </c:pt>
                <c:pt idx="75">
                  <c:v>0.045</c:v>
                </c:pt>
                <c:pt idx="76">
                  <c:v>0.0456</c:v>
                </c:pt>
                <c:pt idx="77">
                  <c:v>0.0462</c:v>
                </c:pt>
                <c:pt idx="78">
                  <c:v>0.0468</c:v>
                </c:pt>
                <c:pt idx="79">
                  <c:v>0.0474</c:v>
                </c:pt>
                <c:pt idx="80">
                  <c:v>0.048</c:v>
                </c:pt>
                <c:pt idx="81">
                  <c:v>0.0486</c:v>
                </c:pt>
                <c:pt idx="82">
                  <c:v>0.0492</c:v>
                </c:pt>
                <c:pt idx="83">
                  <c:v>0.0498</c:v>
                </c:pt>
                <c:pt idx="84">
                  <c:v>0.0504</c:v>
                </c:pt>
                <c:pt idx="85">
                  <c:v>0.051</c:v>
                </c:pt>
                <c:pt idx="86">
                  <c:v>0.0516</c:v>
                </c:pt>
                <c:pt idx="87">
                  <c:v>0.0522</c:v>
                </c:pt>
                <c:pt idx="88">
                  <c:v>0.0528</c:v>
                </c:pt>
                <c:pt idx="89">
                  <c:v>0.0534</c:v>
                </c:pt>
                <c:pt idx="90">
                  <c:v>0.054</c:v>
                </c:pt>
                <c:pt idx="91">
                  <c:v>0.0546</c:v>
                </c:pt>
                <c:pt idx="92">
                  <c:v>0.0552</c:v>
                </c:pt>
                <c:pt idx="93">
                  <c:v>0.0558</c:v>
                </c:pt>
                <c:pt idx="94">
                  <c:v>0.0564</c:v>
                </c:pt>
                <c:pt idx="95">
                  <c:v>0.057</c:v>
                </c:pt>
                <c:pt idx="96">
                  <c:v>0.0576</c:v>
                </c:pt>
                <c:pt idx="97">
                  <c:v>0.0582</c:v>
                </c:pt>
                <c:pt idx="98">
                  <c:v>0.0588</c:v>
                </c:pt>
                <c:pt idx="99">
                  <c:v>0.0594</c:v>
                </c:pt>
                <c:pt idx="100">
                  <c:v>0.06</c:v>
                </c:pt>
              </c:numCache>
            </c:numRef>
          </c:xVal>
          <c:yVal>
            <c:numRef>
              <c:f>Flexible!$D$9:$D$109</c:f>
              <c:numCache>
                <c:formatCode>General</c:formatCode>
                <c:ptCount val="101"/>
                <c:pt idx="0">
                  <c:v>1.0</c:v>
                </c:pt>
                <c:pt idx="1">
                  <c:v>0.953120056557348</c:v>
                </c:pt>
                <c:pt idx="2">
                  <c:v>0.908411648151065</c:v>
                </c:pt>
                <c:pt idx="3">
                  <c:v>0.865775401451103</c:v>
                </c:pt>
                <c:pt idx="4">
                  <c:v>0.825116434973321</c:v>
                </c:pt>
                <c:pt idx="5">
                  <c:v>0.786344158558997</c:v>
                </c:pt>
                <c:pt idx="6">
                  <c:v>0.749372081693205</c:v>
                </c:pt>
                <c:pt idx="7">
                  <c:v>0.714117630277407</c:v>
                </c:pt>
                <c:pt idx="8">
                  <c:v>0.680501971488152</c:v>
                </c:pt>
                <c:pt idx="9">
                  <c:v>0.648449846369553</c:v>
                </c:pt>
                <c:pt idx="10">
                  <c:v>0.617889409822426</c:v>
                </c:pt>
                <c:pt idx="11">
                  <c:v>0.588752077667418</c:v>
                </c:pt>
                <c:pt idx="12">
                  <c:v>0.560972380473387</c:v>
                </c:pt>
                <c:pt idx="13">
                  <c:v>0.534487823855586</c:v>
                </c:pt>
                <c:pt idx="14">
                  <c:v>0.509238754960933</c:v>
                </c:pt>
                <c:pt idx="15">
                  <c:v>0.485168234869849</c:v>
                </c:pt>
                <c:pt idx="16">
                  <c:v>0.462221916655817</c:v>
                </c:pt>
                <c:pt idx="17">
                  <c:v>0.440347928855001</c:v>
                </c:pt>
                <c:pt idx="18">
                  <c:v>0.419496764108955</c:v>
                </c:pt>
                <c:pt idx="19">
                  <c:v>0.399621172753707</c:v>
                </c:pt>
                <c:pt idx="20">
                  <c:v>0.380676061138295</c:v>
                </c:pt>
                <c:pt idx="21">
                  <c:v>0.362618394465252</c:v>
                </c:pt>
                <c:pt idx="22">
                  <c:v>0.34540710395448</c:v>
                </c:pt>
                <c:pt idx="23">
                  <c:v>0.329002998140607</c:v>
                </c:pt>
                <c:pt idx="24">
                  <c:v>0.313368678122114</c:v>
                </c:pt>
                <c:pt idx="25">
                  <c:v>0.298468456588432</c:v>
                </c:pt>
                <c:pt idx="26">
                  <c:v>0.284268280458733</c:v>
                </c:pt>
                <c:pt idx="27">
                  <c:v>0.270735656973389</c:v>
                </c:pt>
                <c:pt idx="28">
                  <c:v>0.257839583085948</c:v>
                </c:pt>
                <c:pt idx="29">
                  <c:v>0.245550478010133</c:v>
                </c:pt>
                <c:pt idx="30">
                  <c:v>0.233840118782672</c:v>
                </c:pt>
                <c:pt idx="31">
                  <c:v>0.222681578708841</c:v>
                </c:pt>
                <c:pt idx="32">
                  <c:v>0.212049168563404</c:v>
                </c:pt>
                <c:pt idx="33">
                  <c:v>0.201918380425175</c:v>
                </c:pt>
                <c:pt idx="34">
                  <c:v>0.192265834028744</c:v>
                </c:pt>
                <c:pt idx="35">
                  <c:v>0.183069225522004</c:v>
                </c:pt>
                <c:pt idx="36">
                  <c:v>0.174307278522947</c:v>
                </c:pt>
                <c:pt idx="37">
                  <c:v>0.165959697373895</c:v>
                </c:pt>
                <c:pt idx="38">
                  <c:v>0.158007122495757</c:v>
                </c:pt>
                <c:pt idx="39">
                  <c:v>0.150431087749157</c:v>
                </c:pt>
                <c:pt idx="40">
                  <c:v>0.143213979713397</c:v>
                </c:pt>
                <c:pt idx="41">
                  <c:v>0.136338998798073</c:v>
                </c:pt>
                <c:pt idx="42">
                  <c:v>0.129790122105918</c:v>
                </c:pt>
                <c:pt idx="43">
                  <c:v>0.123552067969029</c:v>
                </c:pt>
                <c:pt idx="44">
                  <c:v>0.117610262084018</c:v>
                </c:pt>
                <c:pt idx="45">
                  <c:v>0.111950805174926</c:v>
                </c:pt>
                <c:pt idx="46">
                  <c:v>0.106560442115859</c:v>
                </c:pt>
                <c:pt idx="47">
                  <c:v>0.101426532448279</c:v>
                </c:pt>
                <c:pt idx="48">
                  <c:v>0.0965370222307711</c:v>
                </c:pt>
                <c:pt idx="49">
                  <c:v>0.0918804171618312</c:v>
                </c:pt>
                <c:pt idx="50">
                  <c:v>0.0874457569188273</c:v>
                </c:pt>
                <c:pt idx="51">
                  <c:v>0.0832225906588193</c:v>
                </c:pt>
                <c:pt idx="52">
                  <c:v>0.0792009536292914</c:v>
                </c:pt>
                <c:pt idx="53">
                  <c:v>0.0753713448391576</c:v>
                </c:pt>
                <c:pt idx="54">
                  <c:v>0.0717247057425883</c:v>
                </c:pt>
                <c:pt idx="55">
                  <c:v>0.0682523998903015</c:v>
                </c:pt>
                <c:pt idx="56">
                  <c:v>0.0649461935049695</c:v>
                </c:pt>
                <c:pt idx="57">
                  <c:v>0.0617982369393053</c:v>
                </c:pt>
                <c:pt idx="58">
                  <c:v>0.0588010469772324</c:v>
                </c:pt>
                <c:pt idx="59">
                  <c:v>0.055947489940289</c:v>
                </c:pt>
                <c:pt idx="60">
                  <c:v>0.0532307655630996</c:v>
                </c:pt>
                <c:pt idx="61">
                  <c:v>0.0506443916033472</c:v>
                </c:pt>
                <c:pt idx="62">
                  <c:v>0.0481821891532159</c:v>
                </c:pt>
                <c:pt idx="63">
                  <c:v>0.0458382686207366</c:v>
                </c:pt>
                <c:pt idx="64">
                  <c:v>0.0436070163508735</c:v>
                </c:pt>
                <c:pt idx="65">
                  <c:v>0.0414830818575276</c:v>
                </c:pt>
                <c:pt idx="66">
                  <c:v>0.0394613656389172</c:v>
                </c:pt>
                <c:pt idx="67">
                  <c:v>0.0375370075500191</c:v>
                </c:pt>
                <c:pt idx="68">
                  <c:v>0.0357053757069272</c:v>
                </c:pt>
                <c:pt idx="69">
                  <c:v>0.0339620558991049</c:v>
                </c:pt>
                <c:pt idx="70">
                  <c:v>0.0323028414865783</c:v>
                </c:pt>
                <c:pt idx="71">
                  <c:v>0.0307237237601427</c:v>
                </c:pt>
                <c:pt idx="72">
                  <c:v>0.0292208827436313</c:v>
                </c:pt>
                <c:pt idx="73">
                  <c:v>0.0277906784182332</c:v>
                </c:pt>
                <c:pt idx="74">
                  <c:v>0.0264296423497393</c:v>
                </c:pt>
                <c:pt idx="75">
                  <c:v>0.0251344697004535</c:v>
                </c:pt>
                <c:pt idx="76">
                  <c:v>0.0239020116083197</c:v>
                </c:pt>
                <c:pt idx="77">
                  <c:v>0.0227292679165997</c:v>
                </c:pt>
                <c:pt idx="78">
                  <c:v>0.0216133802381814</c:v>
                </c:pt>
                <c:pt idx="79">
                  <c:v>0.0205516253393122</c:v>
                </c:pt>
                <c:pt idx="80">
                  <c:v>0.0195414088282322</c:v>
                </c:pt>
                <c:pt idx="81">
                  <c:v>0.0185802591348369</c:v>
                </c:pt>
                <c:pt idx="82">
                  <c:v>0.0176658217681188</c:v>
                </c:pt>
                <c:pt idx="83">
                  <c:v>0.0167958538387351</c:v>
                </c:pt>
                <c:pt idx="84">
                  <c:v>0.0159682188346158</c:v>
                </c:pt>
                <c:pt idx="85">
                  <c:v>0.0151808816380729</c:v>
                </c:pt>
                <c:pt idx="86">
                  <c:v>0.0144319037733868</c:v>
                </c:pt>
                <c:pt idx="87">
                  <c:v>0.0137194388743475</c:v>
                </c:pt>
                <c:pt idx="88">
                  <c:v>0.0130417283616983</c:v>
                </c:pt>
                <c:pt idx="89">
                  <c:v>0.0123970973208855</c:v>
                </c:pt>
                <c:pt idx="90">
                  <c:v>0.0117839505709503</c:v>
                </c:pt>
                <c:pt idx="91">
                  <c:v>0.0112007689158123</c:v>
                </c:pt>
                <c:pt idx="92">
                  <c:v>0.0106461055695896</c:v>
                </c:pt>
                <c:pt idx="93">
                  <c:v>0.0101185827479794</c:v>
                </c:pt>
                <c:pt idx="94">
                  <c:v>0.00961688841808176</c:v>
                </c:pt>
                <c:pt idx="95">
                  <c:v>0.00913977319939643</c:v>
                </c:pt>
                <c:pt idx="96">
                  <c:v>0.00868604740904981</c:v>
                </c:pt>
                <c:pt idx="97">
                  <c:v>0.00825457824462547</c:v>
                </c:pt>
                <c:pt idx="98">
                  <c:v>0.00784428709827119</c:v>
                </c:pt>
                <c:pt idx="99">
                  <c:v>0.00745414699604318</c:v>
                </c:pt>
                <c:pt idx="100">
                  <c:v>0.00708318015672207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28312"/>
        <c:axId val="403031304"/>
      </c:scatterChart>
      <c:valAx>
        <c:axId val="40302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3031304"/>
        <c:crosses val="autoZero"/>
        <c:crossBetween val="midCat"/>
      </c:valAx>
      <c:valAx>
        <c:axId val="403031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028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Operating Characteristic Curves - Hypergeometric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Flexible!$G$8</c:f>
              <c:strCache>
                <c:ptCount val="1"/>
                <c:pt idx="0">
                  <c:v>OC Plan 1</c:v>
                </c:pt>
              </c:strCache>
            </c:strRef>
          </c:tx>
          <c:marker>
            <c:symbol val="none"/>
          </c:marker>
          <c:xVal>
            <c:numRef>
              <c:f>Flexible!$F$9:$F$109</c:f>
              <c:numCache>
                <c:formatCode>General</c:formatCode>
                <c:ptCount val="101"/>
                <c:pt idx="0">
                  <c:v>0.0</c:v>
                </c:pt>
                <c:pt idx="1">
                  <c:v>0.0</c:v>
                </c:pt>
                <c:pt idx="2">
                  <c:v>0.001</c:v>
                </c:pt>
                <c:pt idx="3">
                  <c:v>0.001</c:v>
                </c:pt>
                <c:pt idx="4">
                  <c:v>0.002</c:v>
                </c:pt>
                <c:pt idx="5">
                  <c:v>0.003</c:v>
                </c:pt>
                <c:pt idx="6">
                  <c:v>0.003</c:v>
                </c:pt>
                <c:pt idx="7">
                  <c:v>0.004</c:v>
                </c:pt>
                <c:pt idx="8">
                  <c:v>0.004</c:v>
                </c:pt>
                <c:pt idx="9">
                  <c:v>0.005</c:v>
                </c:pt>
                <c:pt idx="10">
                  <c:v>0.006</c:v>
                </c:pt>
                <c:pt idx="11">
                  <c:v>0.006</c:v>
                </c:pt>
                <c:pt idx="12">
                  <c:v>0.007</c:v>
                </c:pt>
                <c:pt idx="13">
                  <c:v>0.007</c:v>
                </c:pt>
                <c:pt idx="14">
                  <c:v>0.008</c:v>
                </c:pt>
                <c:pt idx="15">
                  <c:v>0.009</c:v>
                </c:pt>
                <c:pt idx="16">
                  <c:v>0.009</c:v>
                </c:pt>
                <c:pt idx="17">
                  <c:v>0.01</c:v>
                </c:pt>
                <c:pt idx="18">
                  <c:v>0.01</c:v>
                </c:pt>
                <c:pt idx="19">
                  <c:v>0.011</c:v>
                </c:pt>
                <c:pt idx="20">
                  <c:v>0.012</c:v>
                </c:pt>
                <c:pt idx="21">
                  <c:v>0.012</c:v>
                </c:pt>
                <c:pt idx="22">
                  <c:v>0.013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0.015</c:v>
                </c:pt>
                <c:pt idx="27">
                  <c:v>0.016</c:v>
                </c:pt>
                <c:pt idx="28">
                  <c:v>0.016</c:v>
                </c:pt>
                <c:pt idx="29">
                  <c:v>0.017</c:v>
                </c:pt>
                <c:pt idx="30">
                  <c:v>0.018</c:v>
                </c:pt>
                <c:pt idx="31">
                  <c:v>0.018</c:v>
                </c:pt>
                <c:pt idx="32">
                  <c:v>0.019</c:v>
                </c:pt>
                <c:pt idx="33">
                  <c:v>0.019</c:v>
                </c:pt>
                <c:pt idx="34">
                  <c:v>0.02</c:v>
                </c:pt>
                <c:pt idx="35">
                  <c:v>0.021</c:v>
                </c:pt>
                <c:pt idx="36">
                  <c:v>0.021</c:v>
                </c:pt>
                <c:pt idx="37">
                  <c:v>0.022</c:v>
                </c:pt>
                <c:pt idx="38">
                  <c:v>0.022</c:v>
                </c:pt>
                <c:pt idx="39">
                  <c:v>0.023</c:v>
                </c:pt>
                <c:pt idx="40">
                  <c:v>0.024</c:v>
                </c:pt>
                <c:pt idx="41">
                  <c:v>0.024</c:v>
                </c:pt>
                <c:pt idx="42">
                  <c:v>0.025</c:v>
                </c:pt>
                <c:pt idx="43">
                  <c:v>0.025</c:v>
                </c:pt>
                <c:pt idx="44">
                  <c:v>0.026</c:v>
                </c:pt>
                <c:pt idx="45">
                  <c:v>0.027</c:v>
                </c:pt>
                <c:pt idx="46">
                  <c:v>0.027</c:v>
                </c:pt>
                <c:pt idx="47">
                  <c:v>0.028</c:v>
                </c:pt>
                <c:pt idx="48">
                  <c:v>0.028</c:v>
                </c:pt>
                <c:pt idx="49">
                  <c:v>0.029</c:v>
                </c:pt>
                <c:pt idx="50">
                  <c:v>0.03</c:v>
                </c:pt>
                <c:pt idx="51">
                  <c:v>0.03</c:v>
                </c:pt>
                <c:pt idx="52">
                  <c:v>0.031</c:v>
                </c:pt>
                <c:pt idx="53">
                  <c:v>0.031</c:v>
                </c:pt>
                <c:pt idx="54">
                  <c:v>0.032</c:v>
                </c:pt>
                <c:pt idx="55">
                  <c:v>0.033</c:v>
                </c:pt>
                <c:pt idx="56">
                  <c:v>0.033</c:v>
                </c:pt>
                <c:pt idx="57">
                  <c:v>0.034</c:v>
                </c:pt>
                <c:pt idx="58">
                  <c:v>0.034</c:v>
                </c:pt>
                <c:pt idx="59">
                  <c:v>0.035</c:v>
                </c:pt>
                <c:pt idx="60">
                  <c:v>0.036</c:v>
                </c:pt>
                <c:pt idx="61">
                  <c:v>0.036</c:v>
                </c:pt>
                <c:pt idx="62">
                  <c:v>0.037</c:v>
                </c:pt>
                <c:pt idx="63">
                  <c:v>0.037</c:v>
                </c:pt>
                <c:pt idx="64">
                  <c:v>0.038</c:v>
                </c:pt>
                <c:pt idx="65">
                  <c:v>0.039</c:v>
                </c:pt>
                <c:pt idx="66">
                  <c:v>0.039</c:v>
                </c:pt>
                <c:pt idx="67">
                  <c:v>0.04</c:v>
                </c:pt>
                <c:pt idx="68">
                  <c:v>0.04</c:v>
                </c:pt>
                <c:pt idx="69">
                  <c:v>0.041</c:v>
                </c:pt>
                <c:pt idx="70">
                  <c:v>0.042</c:v>
                </c:pt>
                <c:pt idx="71">
                  <c:v>0.042</c:v>
                </c:pt>
                <c:pt idx="72">
                  <c:v>0.043</c:v>
                </c:pt>
                <c:pt idx="73">
                  <c:v>0.043</c:v>
                </c:pt>
                <c:pt idx="74">
                  <c:v>0.044</c:v>
                </c:pt>
                <c:pt idx="75">
                  <c:v>0.045</c:v>
                </c:pt>
                <c:pt idx="76">
                  <c:v>0.045</c:v>
                </c:pt>
                <c:pt idx="77">
                  <c:v>0.046</c:v>
                </c:pt>
                <c:pt idx="78">
                  <c:v>0.046</c:v>
                </c:pt>
                <c:pt idx="79">
                  <c:v>0.047</c:v>
                </c:pt>
                <c:pt idx="80">
                  <c:v>0.048</c:v>
                </c:pt>
                <c:pt idx="81">
                  <c:v>0.048</c:v>
                </c:pt>
                <c:pt idx="82">
                  <c:v>0.049</c:v>
                </c:pt>
                <c:pt idx="83">
                  <c:v>0.049</c:v>
                </c:pt>
                <c:pt idx="84">
                  <c:v>0.05</c:v>
                </c:pt>
                <c:pt idx="85">
                  <c:v>0.051</c:v>
                </c:pt>
                <c:pt idx="86">
                  <c:v>0.051</c:v>
                </c:pt>
                <c:pt idx="87">
                  <c:v>0.052</c:v>
                </c:pt>
                <c:pt idx="88">
                  <c:v>0.052</c:v>
                </c:pt>
                <c:pt idx="89">
                  <c:v>0.053</c:v>
                </c:pt>
                <c:pt idx="90">
                  <c:v>0.054</c:v>
                </c:pt>
                <c:pt idx="91">
                  <c:v>0.054</c:v>
                </c:pt>
                <c:pt idx="92">
                  <c:v>0.055</c:v>
                </c:pt>
                <c:pt idx="93">
                  <c:v>0.055</c:v>
                </c:pt>
                <c:pt idx="94">
                  <c:v>0.056</c:v>
                </c:pt>
                <c:pt idx="95">
                  <c:v>0.057</c:v>
                </c:pt>
                <c:pt idx="96">
                  <c:v>0.057</c:v>
                </c:pt>
                <c:pt idx="97">
                  <c:v>0.058</c:v>
                </c:pt>
                <c:pt idx="98">
                  <c:v>0.058</c:v>
                </c:pt>
                <c:pt idx="99">
                  <c:v>0.059</c:v>
                </c:pt>
                <c:pt idx="100">
                  <c:v>0.06</c:v>
                </c:pt>
              </c:numCache>
            </c:numRef>
          </c:xVal>
          <c:yVal>
            <c:numRef>
              <c:f>Flexible!$G$9:$G$109</c:f>
              <c:numCache>
                <c:formatCode>General</c:formatCode>
                <c:ptCount val="1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0.96016016016016</c:v>
                </c:pt>
                <c:pt idx="5">
                  <c:v>0.896288673442982</c:v>
                </c:pt>
                <c:pt idx="6">
                  <c:v>0.896288673442982</c:v>
                </c:pt>
                <c:pt idx="7">
                  <c:v>0.819508355659092</c:v>
                </c:pt>
                <c:pt idx="8">
                  <c:v>0.819508355659092</c:v>
                </c:pt>
                <c:pt idx="9">
                  <c:v>0.737486008146985</c:v>
                </c:pt>
                <c:pt idx="10">
                  <c:v>0.655360617484738</c:v>
                </c:pt>
                <c:pt idx="11">
                  <c:v>0.655360617484738</c:v>
                </c:pt>
                <c:pt idx="12">
                  <c:v>0.576440926176308</c:v>
                </c:pt>
                <c:pt idx="13">
                  <c:v>0.576440926176308</c:v>
                </c:pt>
                <c:pt idx="14">
                  <c:v>0.502726914405343</c:v>
                </c:pt>
                <c:pt idx="15">
                  <c:v>0.435297276909782</c:v>
                </c:pt>
                <c:pt idx="16">
                  <c:v>0.435297276909782</c:v>
                </c:pt>
                <c:pt idx="17">
                  <c:v>0.374595293710259</c:v>
                </c:pt>
                <c:pt idx="18">
                  <c:v>0.374595293710259</c:v>
                </c:pt>
                <c:pt idx="19">
                  <c:v>0.320637975310684</c:v>
                </c:pt>
                <c:pt idx="20">
                  <c:v>0.273167537758135</c:v>
                </c:pt>
                <c:pt idx="21">
                  <c:v>0.273167537758135</c:v>
                </c:pt>
                <c:pt idx="22">
                  <c:v>0.231759758222051</c:v>
                </c:pt>
                <c:pt idx="23">
                  <c:v>0.231759758222051</c:v>
                </c:pt>
                <c:pt idx="24">
                  <c:v>0.195900285518436</c:v>
                </c:pt>
                <c:pt idx="25">
                  <c:v>0.165037303550401</c:v>
                </c:pt>
                <c:pt idx="26">
                  <c:v>0.165037303550401</c:v>
                </c:pt>
                <c:pt idx="27">
                  <c:v>0.138616890052746</c:v>
                </c:pt>
                <c:pt idx="28">
                  <c:v>0.138616890052746</c:v>
                </c:pt>
                <c:pt idx="29">
                  <c:v>0.116105838552305</c:v>
                </c:pt>
                <c:pt idx="30">
                  <c:v>0.0970055090588296</c:v>
                </c:pt>
                <c:pt idx="31">
                  <c:v>0.0970055090588296</c:v>
                </c:pt>
                <c:pt idx="32">
                  <c:v>0.080859357758247</c:v>
                </c:pt>
                <c:pt idx="33">
                  <c:v>0.080859357758247</c:v>
                </c:pt>
                <c:pt idx="34">
                  <c:v>0.0672561018459824</c:v>
                </c:pt>
                <c:pt idx="35">
                  <c:v>0.0558299513375067</c:v>
                </c:pt>
                <c:pt idx="36">
                  <c:v>0.0558299513375067</c:v>
                </c:pt>
                <c:pt idx="37">
                  <c:v>0.0462589454902386</c:v>
                </c:pt>
                <c:pt idx="38">
                  <c:v>0.0462589454902386</c:v>
                </c:pt>
                <c:pt idx="39">
                  <c:v>0.0382621366315803</c:v>
                </c:pt>
                <c:pt idx="40">
                  <c:v>0.0315961449910956</c:v>
                </c:pt>
                <c:pt idx="41">
                  <c:v>0.0315961449910956</c:v>
                </c:pt>
                <c:pt idx="42">
                  <c:v>0.0260514463136575</c:v>
                </c:pt>
                <c:pt idx="43">
                  <c:v>0.0260514463136575</c:v>
                </c:pt>
                <c:pt idx="44">
                  <c:v>0.0214486355525791</c:v>
                </c:pt>
                <c:pt idx="45">
                  <c:v>0.0176348240570753</c:v>
                </c:pt>
                <c:pt idx="46">
                  <c:v>0.0176348240570753</c:v>
                </c:pt>
                <c:pt idx="47">
                  <c:v>0.0144802661654072</c:v>
                </c:pt>
                <c:pt idx="48">
                  <c:v>0.0144802661654072</c:v>
                </c:pt>
                <c:pt idx="49">
                  <c:v>0.011875267741835</c:v>
                </c:pt>
                <c:pt idx="50">
                  <c:v>0.00972739920934943</c:v>
                </c:pt>
                <c:pt idx="51">
                  <c:v>0.00972739920934943</c:v>
                </c:pt>
                <c:pt idx="52">
                  <c:v>0.00795901544780069</c:v>
                </c:pt>
                <c:pt idx="53">
                  <c:v>0.00795901544780069</c:v>
                </c:pt>
                <c:pt idx="54">
                  <c:v>0.0065050718535531</c:v>
                </c:pt>
                <c:pt idx="55">
                  <c:v>0.00531121787587182</c:v>
                </c:pt>
                <c:pt idx="56">
                  <c:v>0.00531121787587182</c:v>
                </c:pt>
                <c:pt idx="57">
                  <c:v>0.0043321449573216</c:v>
                </c:pt>
                <c:pt idx="58">
                  <c:v>0.0043321449573216</c:v>
                </c:pt>
                <c:pt idx="59">
                  <c:v>0.00353016390301508</c:v>
                </c:pt>
                <c:pt idx="60">
                  <c:v>0.00287398647531442</c:v>
                </c:pt>
                <c:pt idx="61">
                  <c:v>0.00287398647531442</c:v>
                </c:pt>
                <c:pt idx="62">
                  <c:v>0.00233768686813382</c:v>
                </c:pt>
                <c:pt idx="63">
                  <c:v>0.00233768686813382</c:v>
                </c:pt>
                <c:pt idx="64">
                  <c:v>0.00189982023662214</c:v>
                </c:pt>
                <c:pt idx="65">
                  <c:v>0.00154267734607747</c:v>
                </c:pt>
                <c:pt idx="66">
                  <c:v>0.00154267734607747</c:v>
                </c:pt>
                <c:pt idx="67">
                  <c:v>0.00125165645243768</c:v>
                </c:pt>
                <c:pt idx="68">
                  <c:v>0.00125165645243768</c:v>
                </c:pt>
                <c:pt idx="69">
                  <c:v>0.00101473559671811</c:v>
                </c:pt>
                <c:pt idx="70">
                  <c:v>0.000822030497153297</c:v>
                </c:pt>
                <c:pt idx="71">
                  <c:v>0.000822030497153297</c:v>
                </c:pt>
                <c:pt idx="72">
                  <c:v>0.000665425100287142</c:v>
                </c:pt>
                <c:pt idx="73">
                  <c:v>0.000665425100287142</c:v>
                </c:pt>
                <c:pt idx="74">
                  <c:v>0.000538263575245573</c:v>
                </c:pt>
                <c:pt idx="75">
                  <c:v>0.00043509409039624</c:v>
                </c:pt>
                <c:pt idx="76">
                  <c:v>0.00043509409039624</c:v>
                </c:pt>
                <c:pt idx="77">
                  <c:v>0.000351456096550631</c:v>
                </c:pt>
                <c:pt idx="78">
                  <c:v>0.000351456096550631</c:v>
                </c:pt>
                <c:pt idx="79">
                  <c:v>0.000283704061284503</c:v>
                </c:pt>
                <c:pt idx="80">
                  <c:v>0.000228861664929318</c:v>
                </c:pt>
                <c:pt idx="81">
                  <c:v>0.000228861664929318</c:v>
                </c:pt>
                <c:pt idx="82">
                  <c:v>0.00018450139296242</c:v>
                </c:pt>
                <c:pt idx="83">
                  <c:v>0.00018450139296242</c:v>
                </c:pt>
                <c:pt idx="84">
                  <c:v>0.000148645255677926</c:v>
                </c:pt>
                <c:pt idx="85">
                  <c:v>0.000119683048118377</c:v>
                </c:pt>
                <c:pt idx="86">
                  <c:v>0.000119683048118377</c:v>
                </c:pt>
                <c:pt idx="87">
                  <c:v>9.6305144815147E-5</c:v>
                </c:pt>
                <c:pt idx="88">
                  <c:v>9.6305144815147E-5</c:v>
                </c:pt>
                <c:pt idx="89">
                  <c:v>7.74473176283766E-5</c:v>
                </c:pt>
                <c:pt idx="90">
                  <c:v>6.22454825655623E-5</c:v>
                </c:pt>
                <c:pt idx="91">
                  <c:v>6.22454825655623E-5</c:v>
                </c:pt>
                <c:pt idx="92">
                  <c:v>4.99986334320268E-5</c:v>
                </c:pt>
                <c:pt idx="93">
                  <c:v>4.99986334320268E-5</c:v>
                </c:pt>
                <c:pt idx="94">
                  <c:v>4.01385159197538E-5</c:v>
                </c:pt>
                <c:pt idx="95">
                  <c:v>3.22048435547166E-5</c:v>
                </c:pt>
                <c:pt idx="96">
                  <c:v>3.22048435547166E-5</c:v>
                </c:pt>
                <c:pt idx="97">
                  <c:v>2.58250640330287E-5</c:v>
                </c:pt>
                <c:pt idx="98">
                  <c:v>2.58250640330287E-5</c:v>
                </c:pt>
                <c:pt idx="99">
                  <c:v>2.06978571585198E-5</c:v>
                </c:pt>
                <c:pt idx="100">
                  <c:v>1.65796892564742E-5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Flexible!$H$8</c:f>
              <c:strCache>
                <c:ptCount val="1"/>
                <c:pt idx="0">
                  <c:v>OC Plan 2</c:v>
                </c:pt>
              </c:strCache>
            </c:strRef>
          </c:tx>
          <c:marker>
            <c:symbol val="none"/>
          </c:marker>
          <c:xVal>
            <c:numRef>
              <c:f>Flexible!$F$9:$F$109</c:f>
              <c:numCache>
                <c:formatCode>General</c:formatCode>
                <c:ptCount val="101"/>
                <c:pt idx="0">
                  <c:v>0.0</c:v>
                </c:pt>
                <c:pt idx="1">
                  <c:v>0.0</c:v>
                </c:pt>
                <c:pt idx="2">
                  <c:v>0.001</c:v>
                </c:pt>
                <c:pt idx="3">
                  <c:v>0.001</c:v>
                </c:pt>
                <c:pt idx="4">
                  <c:v>0.002</c:v>
                </c:pt>
                <c:pt idx="5">
                  <c:v>0.003</c:v>
                </c:pt>
                <c:pt idx="6">
                  <c:v>0.003</c:v>
                </c:pt>
                <c:pt idx="7">
                  <c:v>0.004</c:v>
                </c:pt>
                <c:pt idx="8">
                  <c:v>0.004</c:v>
                </c:pt>
                <c:pt idx="9">
                  <c:v>0.005</c:v>
                </c:pt>
                <c:pt idx="10">
                  <c:v>0.006</c:v>
                </c:pt>
                <c:pt idx="11">
                  <c:v>0.006</c:v>
                </c:pt>
                <c:pt idx="12">
                  <c:v>0.007</c:v>
                </c:pt>
                <c:pt idx="13">
                  <c:v>0.007</c:v>
                </c:pt>
                <c:pt idx="14">
                  <c:v>0.008</c:v>
                </c:pt>
                <c:pt idx="15">
                  <c:v>0.009</c:v>
                </c:pt>
                <c:pt idx="16">
                  <c:v>0.009</c:v>
                </c:pt>
                <c:pt idx="17">
                  <c:v>0.01</c:v>
                </c:pt>
                <c:pt idx="18">
                  <c:v>0.01</c:v>
                </c:pt>
                <c:pt idx="19">
                  <c:v>0.011</c:v>
                </c:pt>
                <c:pt idx="20">
                  <c:v>0.012</c:v>
                </c:pt>
                <c:pt idx="21">
                  <c:v>0.012</c:v>
                </c:pt>
                <c:pt idx="22">
                  <c:v>0.013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0.015</c:v>
                </c:pt>
                <c:pt idx="27">
                  <c:v>0.016</c:v>
                </c:pt>
                <c:pt idx="28">
                  <c:v>0.016</c:v>
                </c:pt>
                <c:pt idx="29">
                  <c:v>0.017</c:v>
                </c:pt>
                <c:pt idx="30">
                  <c:v>0.018</c:v>
                </c:pt>
                <c:pt idx="31">
                  <c:v>0.018</c:v>
                </c:pt>
                <c:pt idx="32">
                  <c:v>0.019</c:v>
                </c:pt>
                <c:pt idx="33">
                  <c:v>0.019</c:v>
                </c:pt>
                <c:pt idx="34">
                  <c:v>0.02</c:v>
                </c:pt>
                <c:pt idx="35">
                  <c:v>0.021</c:v>
                </c:pt>
                <c:pt idx="36">
                  <c:v>0.021</c:v>
                </c:pt>
                <c:pt idx="37">
                  <c:v>0.022</c:v>
                </c:pt>
                <c:pt idx="38">
                  <c:v>0.022</c:v>
                </c:pt>
                <c:pt idx="39">
                  <c:v>0.023</c:v>
                </c:pt>
                <c:pt idx="40">
                  <c:v>0.024</c:v>
                </c:pt>
                <c:pt idx="41">
                  <c:v>0.024</c:v>
                </c:pt>
                <c:pt idx="42">
                  <c:v>0.025</c:v>
                </c:pt>
                <c:pt idx="43">
                  <c:v>0.025</c:v>
                </c:pt>
                <c:pt idx="44">
                  <c:v>0.026</c:v>
                </c:pt>
                <c:pt idx="45">
                  <c:v>0.027</c:v>
                </c:pt>
                <c:pt idx="46">
                  <c:v>0.027</c:v>
                </c:pt>
                <c:pt idx="47">
                  <c:v>0.028</c:v>
                </c:pt>
                <c:pt idx="48">
                  <c:v>0.028</c:v>
                </c:pt>
                <c:pt idx="49">
                  <c:v>0.029</c:v>
                </c:pt>
                <c:pt idx="50">
                  <c:v>0.03</c:v>
                </c:pt>
                <c:pt idx="51">
                  <c:v>0.03</c:v>
                </c:pt>
                <c:pt idx="52">
                  <c:v>0.031</c:v>
                </c:pt>
                <c:pt idx="53">
                  <c:v>0.031</c:v>
                </c:pt>
                <c:pt idx="54">
                  <c:v>0.032</c:v>
                </c:pt>
                <c:pt idx="55">
                  <c:v>0.033</c:v>
                </c:pt>
                <c:pt idx="56">
                  <c:v>0.033</c:v>
                </c:pt>
                <c:pt idx="57">
                  <c:v>0.034</c:v>
                </c:pt>
                <c:pt idx="58">
                  <c:v>0.034</c:v>
                </c:pt>
                <c:pt idx="59">
                  <c:v>0.035</c:v>
                </c:pt>
                <c:pt idx="60">
                  <c:v>0.036</c:v>
                </c:pt>
                <c:pt idx="61">
                  <c:v>0.036</c:v>
                </c:pt>
                <c:pt idx="62">
                  <c:v>0.037</c:v>
                </c:pt>
                <c:pt idx="63">
                  <c:v>0.037</c:v>
                </c:pt>
                <c:pt idx="64">
                  <c:v>0.038</c:v>
                </c:pt>
                <c:pt idx="65">
                  <c:v>0.039</c:v>
                </c:pt>
                <c:pt idx="66">
                  <c:v>0.039</c:v>
                </c:pt>
                <c:pt idx="67">
                  <c:v>0.04</c:v>
                </c:pt>
                <c:pt idx="68">
                  <c:v>0.04</c:v>
                </c:pt>
                <c:pt idx="69">
                  <c:v>0.041</c:v>
                </c:pt>
                <c:pt idx="70">
                  <c:v>0.042</c:v>
                </c:pt>
                <c:pt idx="71">
                  <c:v>0.042</c:v>
                </c:pt>
                <c:pt idx="72">
                  <c:v>0.043</c:v>
                </c:pt>
                <c:pt idx="73">
                  <c:v>0.043</c:v>
                </c:pt>
                <c:pt idx="74">
                  <c:v>0.044</c:v>
                </c:pt>
                <c:pt idx="75">
                  <c:v>0.045</c:v>
                </c:pt>
                <c:pt idx="76">
                  <c:v>0.045</c:v>
                </c:pt>
                <c:pt idx="77">
                  <c:v>0.046</c:v>
                </c:pt>
                <c:pt idx="78">
                  <c:v>0.046</c:v>
                </c:pt>
                <c:pt idx="79">
                  <c:v>0.047</c:v>
                </c:pt>
                <c:pt idx="80">
                  <c:v>0.048</c:v>
                </c:pt>
                <c:pt idx="81">
                  <c:v>0.048</c:v>
                </c:pt>
                <c:pt idx="82">
                  <c:v>0.049</c:v>
                </c:pt>
                <c:pt idx="83">
                  <c:v>0.049</c:v>
                </c:pt>
                <c:pt idx="84">
                  <c:v>0.05</c:v>
                </c:pt>
                <c:pt idx="85">
                  <c:v>0.051</c:v>
                </c:pt>
                <c:pt idx="86">
                  <c:v>0.051</c:v>
                </c:pt>
                <c:pt idx="87">
                  <c:v>0.052</c:v>
                </c:pt>
                <c:pt idx="88">
                  <c:v>0.052</c:v>
                </c:pt>
                <c:pt idx="89">
                  <c:v>0.053</c:v>
                </c:pt>
                <c:pt idx="90">
                  <c:v>0.054</c:v>
                </c:pt>
                <c:pt idx="91">
                  <c:v>0.054</c:v>
                </c:pt>
                <c:pt idx="92">
                  <c:v>0.055</c:v>
                </c:pt>
                <c:pt idx="93">
                  <c:v>0.055</c:v>
                </c:pt>
                <c:pt idx="94">
                  <c:v>0.056</c:v>
                </c:pt>
                <c:pt idx="95">
                  <c:v>0.057</c:v>
                </c:pt>
                <c:pt idx="96">
                  <c:v>0.057</c:v>
                </c:pt>
                <c:pt idx="97">
                  <c:v>0.058</c:v>
                </c:pt>
                <c:pt idx="98">
                  <c:v>0.058</c:v>
                </c:pt>
                <c:pt idx="99">
                  <c:v>0.059</c:v>
                </c:pt>
                <c:pt idx="100">
                  <c:v>0.06</c:v>
                </c:pt>
              </c:numCache>
            </c:numRef>
          </c:xVal>
          <c:yVal>
            <c:numRef>
              <c:f>Flexible!$H$9:$H$109</c:f>
              <c:numCache>
                <c:formatCode>General</c:formatCode>
                <c:ptCount val="101"/>
                <c:pt idx="0">
                  <c:v>1.0</c:v>
                </c:pt>
                <c:pt idx="1">
                  <c:v>1.0</c:v>
                </c:pt>
                <c:pt idx="2">
                  <c:v>0.920000000000001</c:v>
                </c:pt>
                <c:pt idx="3">
                  <c:v>0.920000000000001</c:v>
                </c:pt>
                <c:pt idx="4">
                  <c:v>0.846326326326326</c:v>
                </c:pt>
                <c:pt idx="5">
                  <c:v>0.778484536640849</c:v>
                </c:pt>
                <c:pt idx="6">
                  <c:v>0.778484536640849</c:v>
                </c:pt>
                <c:pt idx="7">
                  <c:v>0.716018375225335</c:v>
                </c:pt>
                <c:pt idx="8">
                  <c:v>0.716018375225335</c:v>
                </c:pt>
                <c:pt idx="9">
                  <c:v>0.658506859142979</c:v>
                </c:pt>
                <c:pt idx="10">
                  <c:v>0.605561584036006</c:v>
                </c:pt>
                <c:pt idx="11">
                  <c:v>0.605561584036006</c:v>
                </c:pt>
                <c:pt idx="12">
                  <c:v>0.556824233208158</c:v>
                </c:pt>
                <c:pt idx="13">
                  <c:v>0.556824233208158</c:v>
                </c:pt>
                <c:pt idx="14">
                  <c:v>0.511964274842949</c:v>
                </c:pt>
                <c:pt idx="15">
                  <c:v>0.470676833323356</c:v>
                </c:pt>
                <c:pt idx="16">
                  <c:v>0.470676833323356</c:v>
                </c:pt>
                <c:pt idx="17">
                  <c:v>0.43268072165245</c:v>
                </c:pt>
                <c:pt idx="18">
                  <c:v>0.43268072165245</c:v>
                </c:pt>
                <c:pt idx="19">
                  <c:v>0.39771662293306</c:v>
                </c:pt>
                <c:pt idx="20">
                  <c:v>0.365545409753439</c:v>
                </c:pt>
                <c:pt idx="21">
                  <c:v>0.365545409753439</c:v>
                </c:pt>
                <c:pt idx="22">
                  <c:v>0.335946591149922</c:v>
                </c:pt>
                <c:pt idx="23">
                  <c:v>0.335946591149922</c:v>
                </c:pt>
                <c:pt idx="24">
                  <c:v>0.308716877581539</c:v>
                </c:pt>
                <c:pt idx="25">
                  <c:v>0.28366885505971</c:v>
                </c:pt>
                <c:pt idx="26">
                  <c:v>0.28366885505971</c:v>
                </c:pt>
                <c:pt idx="27">
                  <c:v>0.260629760232526</c:v>
                </c:pt>
                <c:pt idx="28">
                  <c:v>0.260629760232526</c:v>
                </c:pt>
                <c:pt idx="29">
                  <c:v>0.239440348831507</c:v>
                </c:pt>
                <c:pt idx="30">
                  <c:v>0.219953850452544</c:v>
                </c:pt>
                <c:pt idx="31">
                  <c:v>0.219953850452544</c:v>
                </c:pt>
                <c:pt idx="32">
                  <c:v>0.202035003165168</c:v>
                </c:pt>
                <c:pt idx="33">
                  <c:v>0.202035003165168</c:v>
                </c:pt>
                <c:pt idx="34">
                  <c:v>0.185559161928457</c:v>
                </c:pt>
                <c:pt idx="35">
                  <c:v>0.17041147524042</c:v>
                </c:pt>
                <c:pt idx="36">
                  <c:v>0.17041147524042</c:v>
                </c:pt>
                <c:pt idx="37">
                  <c:v>0.156486124863266</c:v>
                </c:pt>
                <c:pt idx="38">
                  <c:v>0.156486124863266</c:v>
                </c:pt>
                <c:pt idx="39">
                  <c:v>0.143685623851956</c:v>
                </c:pt>
                <c:pt idx="40">
                  <c:v>0.131920168470015</c:v>
                </c:pt>
                <c:pt idx="41">
                  <c:v>0.131920168470015</c:v>
                </c:pt>
                <c:pt idx="42">
                  <c:v>0.121107039906899</c:v>
                </c:pt>
                <c:pt idx="43">
                  <c:v>0.121107039906899</c:v>
                </c:pt>
                <c:pt idx="44">
                  <c:v>0.111170052017102</c:v>
                </c:pt>
                <c:pt idx="45">
                  <c:v>0.102039041584486</c:v>
                </c:pt>
                <c:pt idx="46">
                  <c:v>0.102039041584486</c:v>
                </c:pt>
                <c:pt idx="47">
                  <c:v>0.0936493978776422</c:v>
                </c:pt>
                <c:pt idx="48">
                  <c:v>0.0936493978776422</c:v>
                </c:pt>
                <c:pt idx="49">
                  <c:v>0.0859416285049967</c:v>
                </c:pt>
                <c:pt idx="50">
                  <c:v>0.0788609588032462</c:v>
                </c:pt>
                <c:pt idx="51">
                  <c:v>0.0788609588032462</c:v>
                </c:pt>
                <c:pt idx="52">
                  <c:v>0.0723569622009166</c:v>
                </c:pt>
                <c:pt idx="53">
                  <c:v>0.0723569622009166</c:v>
                </c:pt>
                <c:pt idx="54">
                  <c:v>0.066383219191553</c:v>
                </c:pt>
                <c:pt idx="55">
                  <c:v>0.0608970027294412</c:v>
                </c:pt>
                <c:pt idx="56">
                  <c:v>0.0608970027294412</c:v>
                </c:pt>
                <c:pt idx="57">
                  <c:v>0.0558589880258679</c:v>
                </c:pt>
                <c:pt idx="58">
                  <c:v>0.0558589880258679</c:v>
                </c:pt>
                <c:pt idx="59">
                  <c:v>0.0512329848767278</c:v>
                </c:pt>
                <c:pt idx="60">
                  <c:v>0.046985690793683</c:v>
                </c:pt>
                <c:pt idx="61">
                  <c:v>0.046985690793683</c:v>
                </c:pt>
                <c:pt idx="62">
                  <c:v>0.0430864633419251</c:v>
                </c:pt>
                <c:pt idx="63">
                  <c:v>0.0430864633419251</c:v>
                </c:pt>
                <c:pt idx="64">
                  <c:v>0.0395071102086395</c:v>
                </c:pt>
                <c:pt idx="65">
                  <c:v>0.0362216956382744</c:v>
                </c:pt>
                <c:pt idx="66">
                  <c:v>0.0362216956382744</c:v>
                </c:pt>
                <c:pt idx="67">
                  <c:v>0.0332063619743182</c:v>
                </c:pt>
                <c:pt idx="68">
                  <c:v>0.0332063619743182</c:v>
                </c:pt>
                <c:pt idx="69">
                  <c:v>0.030439165143125</c:v>
                </c:pt>
                <c:pt idx="70">
                  <c:v>0.0278999230039696</c:v>
                </c:pt>
                <c:pt idx="71">
                  <c:v>0.0278999230039696</c:v>
                </c:pt>
                <c:pt idx="72">
                  <c:v>0.0255700755714878</c:v>
                </c:pt>
                <c:pt idx="73">
                  <c:v>0.0255700755714878</c:v>
                </c:pt>
                <c:pt idx="74">
                  <c:v>0.0234325561924711</c:v>
                </c:pt>
                <c:pt idx="75">
                  <c:v>0.0214716728290844</c:v>
                </c:pt>
                <c:pt idx="76">
                  <c:v>0.0214716728290844</c:v>
                </c:pt>
                <c:pt idx="77">
                  <c:v>0.0196729986653915</c:v>
                </c:pt>
                <c:pt idx="78">
                  <c:v>0.0196729986653915</c:v>
                </c:pt>
                <c:pt idx="79">
                  <c:v>0.0180232713139959</c:v>
                </c:pt>
                <c:pt idx="80">
                  <c:v>0.0165102999550036</c:v>
                </c:pt>
                <c:pt idx="81">
                  <c:v>0.0165102999550036</c:v>
                </c:pt>
                <c:pt idx="82">
                  <c:v>0.0151228797907176</c:v>
                </c:pt>
                <c:pt idx="83">
                  <c:v>0.0151228797907176</c:v>
                </c:pt>
                <c:pt idx="84">
                  <c:v>0.0138507132468087</c:v>
                </c:pt>
                <c:pt idx="85">
                  <c:v>0.0126843373944458</c:v>
                </c:pt>
                <c:pt idx="86">
                  <c:v>0.0126843373944458</c:v>
                </c:pt>
                <c:pt idx="87">
                  <c:v>0.0116150571082965</c:v>
                </c:pt>
                <c:pt idx="88">
                  <c:v>0.0116150571082965</c:v>
                </c:pt>
                <c:pt idx="89">
                  <c:v>0.0106348835126597</c:v>
                </c:pt>
                <c:pt idx="90">
                  <c:v>0.00973647730250894</c:v>
                </c:pt>
                <c:pt idx="91">
                  <c:v>0.00973647730250894</c:v>
                </c:pt>
                <c:pt idx="92">
                  <c:v>0.00891309655811073</c:v>
                </c:pt>
                <c:pt idx="93">
                  <c:v>0.00891309655811073</c:v>
                </c:pt>
                <c:pt idx="94">
                  <c:v>0.00815854870133944</c:v>
                </c:pt>
                <c:pt idx="95">
                  <c:v>0.00746714626902254</c:v>
                </c:pt>
                <c:pt idx="96">
                  <c:v>0.00746714626902254</c:v>
                </c:pt>
                <c:pt idx="97">
                  <c:v>0.00683366620378203</c:v>
                </c:pt>
                <c:pt idx="98">
                  <c:v>0.00683366620378203</c:v>
                </c:pt>
                <c:pt idx="99">
                  <c:v>0.00625331238605108</c:v>
                </c:pt>
                <c:pt idx="100">
                  <c:v>0.00572168115238041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108056"/>
        <c:axId val="449336872"/>
      </c:scatterChart>
      <c:valAx>
        <c:axId val="44910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9336872"/>
        <c:crosses val="autoZero"/>
        <c:crossBetween val="midCat"/>
      </c:valAx>
      <c:valAx>
        <c:axId val="449336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9108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7</xdr:row>
      <xdr:rowOff>6350</xdr:rowOff>
    </xdr:from>
    <xdr:to>
      <xdr:col>19</xdr:col>
      <xdr:colOff>63500</xdr:colOff>
      <xdr:row>34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37</xdr:row>
      <xdr:rowOff>31750</xdr:rowOff>
    </xdr:from>
    <xdr:to>
      <xdr:col>19</xdr:col>
      <xdr:colOff>25400</xdr:colOff>
      <xdr:row>63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selection activeCell="I2" sqref="I2"/>
    </sheetView>
  </sheetViews>
  <sheetFormatPr baseColWidth="10" defaultRowHeight="15" x14ac:dyDescent="0"/>
  <cols>
    <col min="4" max="4" width="14.83203125" customWidth="1"/>
    <col min="5" max="5" width="12.5" customWidth="1"/>
  </cols>
  <sheetData>
    <row r="1" spans="1:9">
      <c r="A1" t="s">
        <v>0</v>
      </c>
      <c r="B1">
        <v>1000</v>
      </c>
      <c r="E1" t="s">
        <v>7</v>
      </c>
      <c r="F1" t="s">
        <v>8</v>
      </c>
      <c r="I1" t="s">
        <v>14</v>
      </c>
    </row>
    <row r="2" spans="1:9">
      <c r="D2" t="s">
        <v>1</v>
      </c>
      <c r="E2">
        <v>200</v>
      </c>
      <c r="F2">
        <v>80</v>
      </c>
    </row>
    <row r="3" spans="1:9">
      <c r="D3" t="s">
        <v>2</v>
      </c>
      <c r="E3">
        <v>1</v>
      </c>
      <c r="F3">
        <v>0</v>
      </c>
    </row>
    <row r="4" spans="1:9">
      <c r="A4" t="s">
        <v>4</v>
      </c>
      <c r="B4">
        <v>0</v>
      </c>
    </row>
    <row r="5" spans="1:9">
      <c r="A5" t="s">
        <v>5</v>
      </c>
      <c r="B5">
        <v>0.06</v>
      </c>
    </row>
    <row r="7" spans="1:9">
      <c r="B7" t="s">
        <v>6</v>
      </c>
      <c r="F7" t="s">
        <v>13</v>
      </c>
    </row>
    <row r="8" spans="1:9">
      <c r="A8" t="s">
        <v>11</v>
      </c>
      <c r="B8" t="s">
        <v>3</v>
      </c>
      <c r="C8" t="s">
        <v>9</v>
      </c>
      <c r="D8" t="s">
        <v>10</v>
      </c>
      <c r="E8" t="s">
        <v>12</v>
      </c>
      <c r="F8" t="s">
        <v>3</v>
      </c>
      <c r="G8" t="s">
        <v>9</v>
      </c>
      <c r="H8" t="s">
        <v>10</v>
      </c>
    </row>
    <row r="9" spans="1:9">
      <c r="A9">
        <v>0</v>
      </c>
      <c r="B9">
        <f>A9*($B$5-$B$4)/100</f>
        <v>0</v>
      </c>
      <c r="C9">
        <f t="shared" ref="C9:C40" si="0">_xlfn.BINOM.DIST($E$3,$E$2,B9,TRUE)</f>
        <v>1</v>
      </c>
      <c r="D9">
        <f>_xlfn.BINOM.DIST($F$3,$F$2,B9,TRUE)</f>
        <v>1</v>
      </c>
      <c r="E9">
        <f>INT($B$1*B9)</f>
        <v>0</v>
      </c>
      <c r="F9">
        <f>E9/$B$1</f>
        <v>0</v>
      </c>
      <c r="G9">
        <f>_xlfn.HYPGEOM.DIST($E$3,$E$2,$E9,$B$1,TRUE)</f>
        <v>1</v>
      </c>
      <c r="H9">
        <f>_xlfn.HYPGEOM.DIST($F$3,$F$2,$E9,$B$1,TRUE)</f>
        <v>1</v>
      </c>
    </row>
    <row r="10" spans="1:9">
      <c r="A10">
        <v>1</v>
      </c>
      <c r="B10">
        <f t="shared" ref="B10:B73" si="1">A10*($B$5-$B$4)/100</f>
        <v>5.9999999999999995E-4</v>
      </c>
      <c r="C10">
        <f t="shared" si="0"/>
        <v>0.9933790091329664</v>
      </c>
      <c r="D10">
        <f t="shared" ref="D10:D73" si="2">_xlfn.BINOM.DIST($F$3,$F$2,B10,TRUE)</f>
        <v>0.95312005655734811</v>
      </c>
      <c r="E10">
        <f t="shared" ref="E10:E73" si="3">INT($B$1*B10)</f>
        <v>0</v>
      </c>
      <c r="F10">
        <f t="shared" ref="F10:F73" si="4">E10/$B$1</f>
        <v>0</v>
      </c>
      <c r="G10">
        <f t="shared" ref="F10:G73" si="5">_xlfn.HYPGEOM.DIST($E$3,$E$2,$E10,$B$1,TRUE)</f>
        <v>1</v>
      </c>
      <c r="H10">
        <f t="shared" ref="H10:H73" si="6">_xlfn.HYPGEOM.DIST($F$3,$F$2,$E10,$B$1,TRUE)</f>
        <v>1</v>
      </c>
    </row>
    <row r="11" spans="1:9">
      <c r="A11">
        <v>2</v>
      </c>
      <c r="B11">
        <f t="shared" si="1"/>
        <v>1.1999999999999999E-3</v>
      </c>
      <c r="C11">
        <f t="shared" si="0"/>
        <v>0.9755047734342388</v>
      </c>
      <c r="D11">
        <f t="shared" si="2"/>
        <v>0.9084116481510649</v>
      </c>
      <c r="E11">
        <f t="shared" si="3"/>
        <v>1</v>
      </c>
      <c r="F11">
        <f t="shared" si="4"/>
        <v>1E-3</v>
      </c>
      <c r="G11">
        <f t="shared" si="5"/>
        <v>1</v>
      </c>
      <c r="H11">
        <f t="shared" si="6"/>
        <v>0.9200000000000006</v>
      </c>
    </row>
    <row r="12" spans="1:9">
      <c r="A12">
        <v>3</v>
      </c>
      <c r="B12">
        <f t="shared" si="1"/>
        <v>1.8E-3</v>
      </c>
      <c r="C12">
        <f t="shared" si="0"/>
        <v>0.94898482247089577</v>
      </c>
      <c r="D12">
        <f t="shared" si="2"/>
        <v>0.86577540145110266</v>
      </c>
      <c r="E12">
        <f t="shared" si="3"/>
        <v>1</v>
      </c>
      <c r="F12">
        <f t="shared" si="4"/>
        <v>1E-3</v>
      </c>
      <c r="G12">
        <f t="shared" si="5"/>
        <v>1</v>
      </c>
      <c r="H12">
        <f t="shared" si="6"/>
        <v>0.9200000000000006</v>
      </c>
    </row>
    <row r="13" spans="1:9">
      <c r="A13">
        <v>4</v>
      </c>
      <c r="B13">
        <f t="shared" si="1"/>
        <v>2.3999999999999998E-3</v>
      </c>
      <c r="C13">
        <f t="shared" si="0"/>
        <v>0.9159853675345403</v>
      </c>
      <c r="D13">
        <f t="shared" si="2"/>
        <v>0.82511643497332077</v>
      </c>
      <c r="E13">
        <f t="shared" si="3"/>
        <v>2</v>
      </c>
      <c r="F13">
        <f t="shared" si="4"/>
        <v>2E-3</v>
      </c>
      <c r="G13">
        <f t="shared" si="5"/>
        <v>0.96016016016016015</v>
      </c>
      <c r="H13">
        <f t="shared" si="6"/>
        <v>0.84632632632632654</v>
      </c>
    </row>
    <row r="14" spans="1:9">
      <c r="A14">
        <v>5</v>
      </c>
      <c r="B14">
        <f t="shared" si="1"/>
        <v>3.0000000000000001E-3</v>
      </c>
      <c r="C14">
        <f t="shared" si="0"/>
        <v>0.87829704211234727</v>
      </c>
      <c r="D14">
        <f t="shared" si="2"/>
        <v>0.7863441585589972</v>
      </c>
      <c r="E14">
        <f t="shared" si="3"/>
        <v>3</v>
      </c>
      <c r="F14">
        <f t="shared" si="4"/>
        <v>3.0000000000000001E-3</v>
      </c>
      <c r="G14">
        <f t="shared" si="5"/>
        <v>0.89628867344298202</v>
      </c>
      <c r="H14">
        <f t="shared" si="6"/>
        <v>0.77848453664084938</v>
      </c>
    </row>
    <row r="15" spans="1:9">
      <c r="A15">
        <v>6</v>
      </c>
      <c r="B15">
        <f t="shared" si="1"/>
        <v>3.5999999999999999E-3</v>
      </c>
      <c r="C15">
        <f t="shared" si="0"/>
        <v>0.83739152245996462</v>
      </c>
      <c r="D15">
        <f t="shared" si="2"/>
        <v>0.74937208169320479</v>
      </c>
      <c r="E15">
        <f t="shared" si="3"/>
        <v>3</v>
      </c>
      <c r="F15">
        <f t="shared" si="4"/>
        <v>3.0000000000000001E-3</v>
      </c>
      <c r="G15">
        <f t="shared" si="5"/>
        <v>0.89628867344298202</v>
      </c>
      <c r="H15">
        <f t="shared" si="6"/>
        <v>0.77848453664084938</v>
      </c>
    </row>
    <row r="16" spans="1:9">
      <c r="A16">
        <v>7</v>
      </c>
      <c r="B16">
        <f t="shared" si="1"/>
        <v>4.1999999999999997E-3</v>
      </c>
      <c r="C16">
        <f t="shared" si="0"/>
        <v>0.79447023602235611</v>
      </c>
      <c r="D16">
        <f t="shared" si="2"/>
        <v>0.71411763027740738</v>
      </c>
      <c r="E16">
        <f t="shared" si="3"/>
        <v>4</v>
      </c>
      <c r="F16">
        <f t="shared" si="4"/>
        <v>4.0000000000000001E-3</v>
      </c>
      <c r="G16">
        <f t="shared" si="5"/>
        <v>0.81950835565909252</v>
      </c>
      <c r="H16">
        <f t="shared" si="6"/>
        <v>0.71601837522533518</v>
      </c>
    </row>
    <row r="17" spans="1:8">
      <c r="A17">
        <v>8</v>
      </c>
      <c r="B17">
        <f t="shared" si="1"/>
        <v>4.7999999999999996E-3</v>
      </c>
      <c r="C17">
        <f t="shared" si="0"/>
        <v>0.75050621075585477</v>
      </c>
      <c r="D17">
        <f t="shared" si="2"/>
        <v>0.68050197148815161</v>
      </c>
      <c r="E17">
        <f t="shared" si="3"/>
        <v>4</v>
      </c>
      <c r="F17">
        <f t="shared" si="4"/>
        <v>4.0000000000000001E-3</v>
      </c>
      <c r="G17">
        <f t="shared" si="5"/>
        <v>0.81950835565909252</v>
      </c>
      <c r="H17">
        <f t="shared" si="6"/>
        <v>0.71601837522533518</v>
      </c>
    </row>
    <row r="18" spans="1:8">
      <c r="A18">
        <v>9</v>
      </c>
      <c r="B18">
        <f t="shared" si="1"/>
        <v>5.4000000000000003E-3</v>
      </c>
      <c r="C18">
        <f t="shared" si="0"/>
        <v>0.70627998302445638</v>
      </c>
      <c r="D18">
        <f t="shared" si="2"/>
        <v>0.64844984636955283</v>
      </c>
      <c r="E18">
        <f t="shared" si="3"/>
        <v>5</v>
      </c>
      <c r="F18">
        <f t="shared" si="4"/>
        <v>5.0000000000000001E-3</v>
      </c>
      <c r="G18">
        <f t="shared" si="5"/>
        <v>0.73748600814698551</v>
      </c>
      <c r="H18">
        <f t="shared" si="6"/>
        <v>0.65850685914297891</v>
      </c>
    </row>
    <row r="19" spans="1:8">
      <c r="A19">
        <v>10</v>
      </c>
      <c r="B19">
        <f t="shared" si="1"/>
        <v>6.0000000000000001E-3</v>
      </c>
      <c r="C19">
        <f t="shared" si="0"/>
        <v>0.66241036331388825</v>
      </c>
      <c r="D19">
        <f t="shared" si="2"/>
        <v>0.61788940982242646</v>
      </c>
      <c r="E19">
        <f t="shared" si="3"/>
        <v>6</v>
      </c>
      <c r="F19">
        <f t="shared" si="4"/>
        <v>6.0000000000000001E-3</v>
      </c>
      <c r="G19">
        <f t="shared" si="5"/>
        <v>0.65536061748473784</v>
      </c>
      <c r="H19">
        <f t="shared" si="6"/>
        <v>0.6055615840360058</v>
      </c>
    </row>
    <row r="20" spans="1:8">
      <c r="A20">
        <v>11</v>
      </c>
      <c r="B20">
        <f t="shared" si="1"/>
        <v>6.5999999999999991E-3</v>
      </c>
      <c r="C20">
        <f t="shared" si="0"/>
        <v>0.6193807554503501</v>
      </c>
      <c r="D20">
        <f t="shared" si="2"/>
        <v>0.58875207766741844</v>
      </c>
      <c r="E20">
        <f t="shared" si="3"/>
        <v>6</v>
      </c>
      <c r="F20">
        <f t="shared" si="4"/>
        <v>6.0000000000000001E-3</v>
      </c>
      <c r="G20">
        <f t="shared" si="5"/>
        <v>0.65536061748473784</v>
      </c>
      <c r="H20">
        <f t="shared" si="6"/>
        <v>0.6055615840360058</v>
      </c>
    </row>
    <row r="21" spans="1:8">
      <c r="A21">
        <v>12</v>
      </c>
      <c r="B21">
        <f t="shared" si="1"/>
        <v>7.1999999999999998E-3</v>
      </c>
      <c r="C21">
        <f t="shared" si="0"/>
        <v>0.5775616344993979</v>
      </c>
      <c r="D21">
        <f t="shared" si="2"/>
        <v>0.56097238047338693</v>
      </c>
      <c r="E21">
        <f t="shared" si="3"/>
        <v>7</v>
      </c>
      <c r="F21">
        <f t="shared" si="4"/>
        <v>7.0000000000000001E-3</v>
      </c>
      <c r="G21">
        <f t="shared" si="5"/>
        <v>0.57644092617630793</v>
      </c>
      <c r="H21">
        <f t="shared" si="6"/>
        <v>0.55682423320815821</v>
      </c>
    </row>
    <row r="22" spans="1:8">
      <c r="A22">
        <v>13</v>
      </c>
      <c r="B22">
        <f t="shared" si="1"/>
        <v>7.8000000000000005E-3</v>
      </c>
      <c r="C22">
        <f t="shared" si="0"/>
        <v>0.53722970944712878</v>
      </c>
      <c r="D22">
        <f t="shared" si="2"/>
        <v>0.53448782385558569</v>
      </c>
      <c r="E22">
        <f t="shared" si="3"/>
        <v>7</v>
      </c>
      <c r="F22">
        <f t="shared" si="4"/>
        <v>7.0000000000000001E-3</v>
      </c>
      <c r="G22">
        <f t="shared" si="5"/>
        <v>0.57644092617630793</v>
      </c>
      <c r="H22">
        <f t="shared" si="6"/>
        <v>0.55682423320815821</v>
      </c>
    </row>
    <row r="23" spans="1:8">
      <c r="A23">
        <v>14</v>
      </c>
      <c r="B23">
        <f t="shared" si="1"/>
        <v>8.3999999999999995E-3</v>
      </c>
      <c r="C23">
        <f t="shared" si="0"/>
        <v>0.49858422771796207</v>
      </c>
      <c r="D23">
        <f t="shared" si="2"/>
        <v>0.50923875496093285</v>
      </c>
      <c r="E23">
        <f t="shared" si="3"/>
        <v>8</v>
      </c>
      <c r="F23">
        <f t="shared" si="4"/>
        <v>8.0000000000000002E-3</v>
      </c>
      <c r="G23">
        <f t="shared" si="5"/>
        <v>0.50272691440534256</v>
      </c>
      <c r="H23">
        <f t="shared" si="6"/>
        <v>0.51196427484294882</v>
      </c>
    </row>
    <row r="24" spans="1:8">
      <c r="A24">
        <v>15</v>
      </c>
      <c r="B24">
        <f t="shared" si="1"/>
        <v>8.9999999999999993E-3</v>
      </c>
      <c r="C24">
        <f t="shared" si="0"/>
        <v>0.4617608183194003</v>
      </c>
      <c r="D24">
        <f t="shared" si="2"/>
        <v>0.48516823486984889</v>
      </c>
      <c r="E24">
        <f t="shared" si="3"/>
        <v>9</v>
      </c>
      <c r="F24">
        <f t="shared" si="4"/>
        <v>8.9999999999999993E-3</v>
      </c>
      <c r="G24">
        <f t="shared" si="5"/>
        <v>0.43529727690978204</v>
      </c>
      <c r="H24">
        <f t="shared" si="6"/>
        <v>0.47067683332335636</v>
      </c>
    </row>
    <row r="25" spans="1:8">
      <c r="A25">
        <v>16</v>
      </c>
      <c r="B25">
        <f t="shared" si="1"/>
        <v>9.5999999999999992E-3</v>
      </c>
      <c r="C25">
        <f t="shared" si="0"/>
        <v>0.42684321783349277</v>
      </c>
      <c r="D25">
        <f t="shared" si="2"/>
        <v>0.4622219166558168</v>
      </c>
      <c r="E25">
        <f t="shared" si="3"/>
        <v>9</v>
      </c>
      <c r="F25">
        <f t="shared" si="4"/>
        <v>8.9999999999999993E-3</v>
      </c>
      <c r="G25">
        <f t="shared" si="5"/>
        <v>0.43529727690978204</v>
      </c>
      <c r="H25">
        <f t="shared" si="6"/>
        <v>0.47067683332335636</v>
      </c>
    </row>
    <row r="26" spans="1:8">
      <c r="A26">
        <v>17</v>
      </c>
      <c r="B26">
        <f t="shared" si="1"/>
        <v>1.0200000000000001E-2</v>
      </c>
      <c r="C26">
        <f t="shared" si="0"/>
        <v>0.39387317763946089</v>
      </c>
      <c r="D26">
        <f t="shared" si="2"/>
        <v>0.44034792885500068</v>
      </c>
      <c r="E26">
        <f t="shared" si="3"/>
        <v>10</v>
      </c>
      <c r="F26">
        <f t="shared" si="4"/>
        <v>0.01</v>
      </c>
      <c r="G26">
        <f t="shared" si="5"/>
        <v>0.37459529371025951</v>
      </c>
      <c r="H26">
        <f t="shared" si="6"/>
        <v>0.43268072165244958</v>
      </c>
    </row>
    <row r="27" spans="1:8">
      <c r="A27">
        <v>18</v>
      </c>
      <c r="B27">
        <f t="shared" si="1"/>
        <v>1.0800000000000001E-2</v>
      </c>
      <c r="C27">
        <f t="shared" si="0"/>
        <v>0.36285881081102572</v>
      </c>
      <c r="D27">
        <f t="shared" si="2"/>
        <v>0.41949676410895537</v>
      </c>
      <c r="E27">
        <f t="shared" si="3"/>
        <v>10</v>
      </c>
      <c r="F27">
        <f t="shared" si="4"/>
        <v>0.01</v>
      </c>
      <c r="G27">
        <f t="shared" si="5"/>
        <v>0.37459529371025951</v>
      </c>
      <c r="H27">
        <f t="shared" si="6"/>
        <v>0.43268072165244958</v>
      </c>
    </row>
    <row r="28" spans="1:8">
      <c r="A28">
        <v>19</v>
      </c>
      <c r="B28">
        <f t="shared" si="1"/>
        <v>1.1399999999999999E-2</v>
      </c>
      <c r="C28">
        <f t="shared" si="0"/>
        <v>0.33378160234723114</v>
      </c>
      <c r="D28">
        <f t="shared" si="2"/>
        <v>0.39962117275370707</v>
      </c>
      <c r="E28">
        <f t="shared" si="3"/>
        <v>11</v>
      </c>
      <c r="F28">
        <f t="shared" si="4"/>
        <v>1.0999999999999999E-2</v>
      </c>
      <c r="G28">
        <f t="shared" si="5"/>
        <v>0.32063797531068416</v>
      </c>
      <c r="H28">
        <f t="shared" si="6"/>
        <v>0.39771662293305987</v>
      </c>
    </row>
    <row r="29" spans="1:8">
      <c r="A29">
        <v>20</v>
      </c>
      <c r="B29">
        <f t="shared" si="1"/>
        <v>1.2E-2</v>
      </c>
      <c r="C29">
        <f t="shared" si="0"/>
        <v>0.30660227611936097</v>
      </c>
      <c r="D29">
        <f t="shared" si="2"/>
        <v>0.38067606113829544</v>
      </c>
      <c r="E29">
        <f t="shared" si="3"/>
        <v>12</v>
      </c>
      <c r="F29">
        <f t="shared" si="4"/>
        <v>1.2E-2</v>
      </c>
      <c r="G29">
        <f t="shared" si="5"/>
        <v>0.2731675377581354</v>
      </c>
      <c r="H29">
        <f t="shared" si="6"/>
        <v>0.36554540975343908</v>
      </c>
    </row>
    <row r="30" spans="1:8">
      <c r="A30">
        <v>21</v>
      </c>
      <c r="B30">
        <f t="shared" si="1"/>
        <v>1.26E-2</v>
      </c>
      <c r="C30">
        <f t="shared" si="0"/>
        <v>0.28126568558086151</v>
      </c>
      <c r="D30">
        <f t="shared" si="2"/>
        <v>0.36261839446525201</v>
      </c>
      <c r="E30">
        <f t="shared" si="3"/>
        <v>12</v>
      </c>
      <c r="F30">
        <f t="shared" si="4"/>
        <v>1.2E-2</v>
      </c>
      <c r="G30">
        <f t="shared" si="5"/>
        <v>0.2731675377581354</v>
      </c>
      <c r="H30">
        <f t="shared" si="6"/>
        <v>0.36554540975343908</v>
      </c>
    </row>
    <row r="31" spans="1:8">
      <c r="A31">
        <v>22</v>
      </c>
      <c r="B31">
        <f t="shared" si="1"/>
        <v>1.3199999999999998E-2</v>
      </c>
      <c r="C31">
        <f t="shared" si="0"/>
        <v>0.25770487239373108</v>
      </c>
      <c r="D31">
        <f t="shared" si="2"/>
        <v>0.34540710395447982</v>
      </c>
      <c r="E31">
        <f t="shared" si="3"/>
        <v>13</v>
      </c>
      <c r="F31">
        <f t="shared" si="4"/>
        <v>1.2999999999999999E-2</v>
      </c>
      <c r="G31">
        <f t="shared" si="5"/>
        <v>0.23175975822205119</v>
      </c>
      <c r="H31">
        <f t="shared" si="6"/>
        <v>0.33594659114992187</v>
      </c>
    </row>
    <row r="32" spans="1:8">
      <c r="A32">
        <v>23</v>
      </c>
      <c r="B32">
        <f t="shared" si="1"/>
        <v>1.38E-2</v>
      </c>
      <c r="C32">
        <f t="shared" si="0"/>
        <v>0.2358444172374628</v>
      </c>
      <c r="D32">
        <f t="shared" si="2"/>
        <v>0.32900299814060668</v>
      </c>
      <c r="E32">
        <f t="shared" si="3"/>
        <v>13</v>
      </c>
      <c r="F32">
        <f t="shared" si="4"/>
        <v>1.2999999999999999E-2</v>
      </c>
      <c r="G32">
        <f t="shared" si="5"/>
        <v>0.23175975822205119</v>
      </c>
      <c r="H32">
        <f t="shared" si="6"/>
        <v>0.33594659114992187</v>
      </c>
    </row>
    <row r="33" spans="1:8">
      <c r="A33">
        <v>24</v>
      </c>
      <c r="B33">
        <f t="shared" si="1"/>
        <v>1.44E-2</v>
      </c>
      <c r="C33">
        <f t="shared" si="0"/>
        <v>0.21560318980234133</v>
      </c>
      <c r="D33">
        <f t="shared" si="2"/>
        <v>0.313368678122114</v>
      </c>
      <c r="E33">
        <f t="shared" si="3"/>
        <v>14</v>
      </c>
      <c r="F33">
        <f t="shared" si="4"/>
        <v>1.4E-2</v>
      </c>
      <c r="G33">
        <f t="shared" si="5"/>
        <v>0.19590028551843613</v>
      </c>
      <c r="H33">
        <f t="shared" si="6"/>
        <v>0.30871687758153887</v>
      </c>
    </row>
    <row r="34" spans="1:8">
      <c r="A34">
        <v>25</v>
      </c>
      <c r="B34">
        <f t="shared" si="1"/>
        <v>1.4999999999999999E-2</v>
      </c>
      <c r="C34">
        <f t="shared" si="0"/>
        <v>0.19689658999318133</v>
      </c>
      <c r="D34">
        <f t="shared" si="2"/>
        <v>0.29846845658843157</v>
      </c>
      <c r="E34">
        <f t="shared" si="3"/>
        <v>15</v>
      </c>
      <c r="F34">
        <f t="shared" si="4"/>
        <v>1.4999999999999999E-2</v>
      </c>
      <c r="G34">
        <f t="shared" si="5"/>
        <v>0.16503730355040064</v>
      </c>
      <c r="H34">
        <f t="shared" si="6"/>
        <v>0.2836688550597104</v>
      </c>
    </row>
    <row r="35" spans="1:8">
      <c r="A35">
        <v>26</v>
      </c>
      <c r="B35">
        <f t="shared" si="1"/>
        <v>1.5600000000000001E-2</v>
      </c>
      <c r="C35">
        <f t="shared" si="0"/>
        <v>0.17963835938887546</v>
      </c>
      <c r="D35">
        <f t="shared" si="2"/>
        <v>0.28426828045873304</v>
      </c>
      <c r="E35">
        <f t="shared" si="3"/>
        <v>15</v>
      </c>
      <c r="F35">
        <f t="shared" si="4"/>
        <v>1.4999999999999999E-2</v>
      </c>
      <c r="G35">
        <f t="shared" si="5"/>
        <v>0.16503730355040064</v>
      </c>
      <c r="H35">
        <f t="shared" si="6"/>
        <v>0.2836688550597104</v>
      </c>
    </row>
    <row r="36" spans="1:8">
      <c r="A36">
        <v>27</v>
      </c>
      <c r="B36">
        <f t="shared" si="1"/>
        <v>1.6199999999999999E-2</v>
      </c>
      <c r="C36">
        <f t="shared" si="0"/>
        <v>0.16374203076083085</v>
      </c>
      <c r="D36">
        <f t="shared" si="2"/>
        <v>0.27073565697338903</v>
      </c>
      <c r="E36">
        <f t="shared" si="3"/>
        <v>16</v>
      </c>
      <c r="F36">
        <f t="shared" si="4"/>
        <v>1.6E-2</v>
      </c>
      <c r="G36">
        <f t="shared" si="5"/>
        <v>0.13861689005274591</v>
      </c>
      <c r="H36">
        <f t="shared" si="6"/>
        <v>0.26062976023252571</v>
      </c>
    </row>
    <row r="37" spans="1:8">
      <c r="A37">
        <v>28</v>
      </c>
      <c r="B37">
        <f t="shared" si="1"/>
        <v>1.6799999999999999E-2</v>
      </c>
      <c r="C37">
        <f t="shared" si="0"/>
        <v>0.14912207372513667</v>
      </c>
      <c r="D37">
        <f t="shared" si="2"/>
        <v>0.25783958308594795</v>
      </c>
      <c r="E37">
        <f t="shared" si="3"/>
        <v>16</v>
      </c>
      <c r="F37">
        <f t="shared" si="4"/>
        <v>1.6E-2</v>
      </c>
      <c r="G37">
        <f t="shared" si="5"/>
        <v>0.13861689005274591</v>
      </c>
      <c r="H37">
        <f t="shared" si="6"/>
        <v>0.26062976023252571</v>
      </c>
    </row>
    <row r="38" spans="1:8">
      <c r="A38">
        <v>29</v>
      </c>
      <c r="B38">
        <f t="shared" si="1"/>
        <v>1.7399999999999999E-2</v>
      </c>
      <c r="C38">
        <f t="shared" si="0"/>
        <v>0.13569478619260636</v>
      </c>
      <c r="D38">
        <f t="shared" si="2"/>
        <v>0.24555047801013308</v>
      </c>
      <c r="E38">
        <f t="shared" si="3"/>
        <v>17</v>
      </c>
      <c r="F38">
        <f t="shared" si="4"/>
        <v>1.7000000000000001E-2</v>
      </c>
      <c r="G38">
        <f t="shared" si="5"/>
        <v>0.11610583855230509</v>
      </c>
      <c r="H38">
        <f t="shared" si="6"/>
        <v>0.23944034883150744</v>
      </c>
    </row>
    <row r="39" spans="1:8">
      <c r="A39">
        <v>30</v>
      </c>
      <c r="B39">
        <f t="shared" si="1"/>
        <v>1.7999999999999999E-2</v>
      </c>
      <c r="C39">
        <f t="shared" si="0"/>
        <v>0.12337897401633208</v>
      </c>
      <c r="D39">
        <f t="shared" si="2"/>
        <v>0.23384011878267186</v>
      </c>
      <c r="E39">
        <f t="shared" si="3"/>
        <v>18</v>
      </c>
      <c r="F39">
        <f t="shared" si="4"/>
        <v>1.7999999999999999E-2</v>
      </c>
      <c r="G39">
        <f t="shared" si="5"/>
        <v>9.7005509058829598E-2</v>
      </c>
      <c r="H39">
        <f t="shared" si="6"/>
        <v>0.21995385045254429</v>
      </c>
    </row>
    <row r="40" spans="1:8">
      <c r="A40">
        <v>31</v>
      </c>
      <c r="B40">
        <f t="shared" si="1"/>
        <v>1.8599999999999998E-2</v>
      </c>
      <c r="C40">
        <f t="shared" si="0"/>
        <v>0.11209645496808276</v>
      </c>
      <c r="D40">
        <f t="shared" si="2"/>
        <v>0.22268157870884092</v>
      </c>
      <c r="E40">
        <f t="shared" si="3"/>
        <v>18</v>
      </c>
      <c r="F40">
        <f t="shared" si="4"/>
        <v>1.7999999999999999E-2</v>
      </c>
      <c r="G40">
        <f t="shared" si="5"/>
        <v>9.7005509058829598E-2</v>
      </c>
      <c r="H40">
        <f t="shared" si="6"/>
        <v>0.21995385045254429</v>
      </c>
    </row>
    <row r="41" spans="1:8">
      <c r="A41">
        <v>32</v>
      </c>
      <c r="B41">
        <f t="shared" si="1"/>
        <v>1.9199999999999998E-2</v>
      </c>
      <c r="C41">
        <f t="shared" ref="C41:C72" si="7">_xlfn.BINOM.DIST($E$3,$E$2,B41,TRUE)</f>
        <v>0.10177241777192986</v>
      </c>
      <c r="D41">
        <f t="shared" si="2"/>
        <v>0.21204916856340419</v>
      </c>
      <c r="E41">
        <f t="shared" si="3"/>
        <v>19</v>
      </c>
      <c r="F41">
        <f t="shared" si="4"/>
        <v>1.9E-2</v>
      </c>
      <c r="G41">
        <f t="shared" si="5"/>
        <v>8.0859357758246986E-2</v>
      </c>
      <c r="H41">
        <f t="shared" si="6"/>
        <v>0.20203500316516815</v>
      </c>
    </row>
    <row r="42" spans="1:8">
      <c r="A42">
        <v>33</v>
      </c>
      <c r="B42">
        <f t="shared" si="1"/>
        <v>1.9799999999999998E-2</v>
      </c>
      <c r="C42">
        <f t="shared" si="7"/>
        <v>9.2335662271770647E-2</v>
      </c>
      <c r="D42">
        <f t="shared" si="2"/>
        <v>0.20191838042517482</v>
      </c>
      <c r="E42">
        <f t="shared" si="3"/>
        <v>19</v>
      </c>
      <c r="F42">
        <f t="shared" si="4"/>
        <v>1.9E-2</v>
      </c>
      <c r="G42">
        <f t="shared" si="5"/>
        <v>8.0859357758246986E-2</v>
      </c>
      <c r="H42">
        <f t="shared" si="6"/>
        <v>0.20203500316516815</v>
      </c>
    </row>
    <row r="43" spans="1:8">
      <c r="A43">
        <v>34</v>
      </c>
      <c r="B43">
        <f t="shared" si="1"/>
        <v>2.0400000000000001E-2</v>
      </c>
      <c r="C43">
        <f t="shared" si="7"/>
        <v>8.3718742809208851E-2</v>
      </c>
      <c r="D43">
        <f t="shared" si="2"/>
        <v>0.19226583402874445</v>
      </c>
      <c r="E43">
        <f t="shared" si="3"/>
        <v>20</v>
      </c>
      <c r="F43">
        <f t="shared" si="4"/>
        <v>0.02</v>
      </c>
      <c r="G43">
        <f t="shared" si="5"/>
        <v>6.7256101845982436E-2</v>
      </c>
      <c r="H43">
        <f t="shared" si="6"/>
        <v>0.18555916192845709</v>
      </c>
    </row>
    <row r="44" spans="1:8">
      <c r="A44">
        <v>35</v>
      </c>
      <c r="B44">
        <f t="shared" si="1"/>
        <v>2.1000000000000001E-2</v>
      </c>
      <c r="C44">
        <f t="shared" si="7"/>
        <v>7.5858033452806464E-2</v>
      </c>
      <c r="D44">
        <f t="shared" si="2"/>
        <v>0.18306922552200416</v>
      </c>
      <c r="E44">
        <f t="shared" si="3"/>
        <v>21</v>
      </c>
      <c r="F44">
        <f t="shared" si="4"/>
        <v>2.1000000000000001E-2</v>
      </c>
      <c r="G44">
        <f t="shared" si="5"/>
        <v>5.5829951337506664E-2</v>
      </c>
      <c r="H44">
        <f t="shared" si="6"/>
        <v>0.17041147524041986</v>
      </c>
    </row>
    <row r="45" spans="1:8">
      <c r="A45">
        <v>36</v>
      </c>
      <c r="B45">
        <f t="shared" si="1"/>
        <v>2.1600000000000001E-2</v>
      </c>
      <c r="C45">
        <f t="shared" si="7"/>
        <v>6.8693730773307746E-2</v>
      </c>
      <c r="D45">
        <f t="shared" si="2"/>
        <v>0.17430727852294664</v>
      </c>
      <c r="E45">
        <f t="shared" si="3"/>
        <v>21</v>
      </c>
      <c r="F45">
        <f t="shared" si="4"/>
        <v>2.1000000000000001E-2</v>
      </c>
      <c r="G45">
        <f t="shared" si="5"/>
        <v>5.5829951337506664E-2</v>
      </c>
      <c r="H45">
        <f t="shared" si="6"/>
        <v>0.17041147524041986</v>
      </c>
    </row>
    <row r="46" spans="1:8">
      <c r="A46">
        <v>37</v>
      </c>
      <c r="B46">
        <f t="shared" si="1"/>
        <v>2.2199999999999998E-2</v>
      </c>
      <c r="C46">
        <f t="shared" si="7"/>
        <v>6.2169807336169253E-2</v>
      </c>
      <c r="D46">
        <f t="shared" si="2"/>
        <v>0.16595969737389549</v>
      </c>
      <c r="E46">
        <f t="shared" si="3"/>
        <v>22</v>
      </c>
      <c r="F46">
        <f t="shared" si="4"/>
        <v>2.1999999999999999E-2</v>
      </c>
      <c r="G46">
        <f t="shared" si="5"/>
        <v>4.6258945490238561E-2</v>
      </c>
      <c r="H46">
        <f t="shared" si="6"/>
        <v>0.15648612486326596</v>
      </c>
    </row>
    <row r="47" spans="1:8">
      <c r="A47">
        <v>38</v>
      </c>
      <c r="B47">
        <f t="shared" si="1"/>
        <v>2.2799999999999997E-2</v>
      </c>
      <c r="C47">
        <f t="shared" si="7"/>
        <v>5.6233926925297772E-2</v>
      </c>
      <c r="D47">
        <f t="shared" si="2"/>
        <v>0.1580071224957571</v>
      </c>
      <c r="E47">
        <f t="shared" si="3"/>
        <v>22</v>
      </c>
      <c r="F47">
        <f t="shared" si="4"/>
        <v>2.1999999999999999E-2</v>
      </c>
      <c r="G47">
        <f t="shared" si="5"/>
        <v>4.6258945490238561E-2</v>
      </c>
      <c r="H47">
        <f t="shared" si="6"/>
        <v>0.15648612486326596</v>
      </c>
    </row>
    <row r="48" spans="1:8">
      <c r="A48">
        <v>39</v>
      </c>
      <c r="B48">
        <f t="shared" si="1"/>
        <v>2.3399999999999997E-2</v>
      </c>
      <c r="C48">
        <f t="shared" si="7"/>
        <v>5.0837330670365083E-2</v>
      </c>
      <c r="D48">
        <f t="shared" si="2"/>
        <v>0.15043108774915709</v>
      </c>
      <c r="E48">
        <f t="shared" si="3"/>
        <v>23</v>
      </c>
      <c r="F48">
        <f t="shared" si="4"/>
        <v>2.3E-2</v>
      </c>
      <c r="G48">
        <f t="shared" si="5"/>
        <v>3.8262136631580346E-2</v>
      </c>
      <c r="H48">
        <f t="shared" si="6"/>
        <v>0.14368562385195582</v>
      </c>
    </row>
    <row r="49" spans="1:8">
      <c r="A49">
        <v>40</v>
      </c>
      <c r="B49">
        <f t="shared" si="1"/>
        <v>2.4E-2</v>
      </c>
      <c r="C49">
        <f t="shared" si="7"/>
        <v>4.5934701681134782E-2</v>
      </c>
      <c r="D49">
        <f t="shared" si="2"/>
        <v>0.14321397971339744</v>
      </c>
      <c r="E49">
        <f t="shared" si="3"/>
        <v>24</v>
      </c>
      <c r="F49">
        <f t="shared" si="4"/>
        <v>2.4E-2</v>
      </c>
      <c r="G49">
        <f t="shared" si="5"/>
        <v>3.1596144991095615E-2</v>
      </c>
      <c r="H49">
        <f t="shared" si="6"/>
        <v>0.13192016847001464</v>
      </c>
    </row>
    <row r="50" spans="1:8">
      <c r="A50">
        <v>41</v>
      </c>
      <c r="B50">
        <f t="shared" si="1"/>
        <v>2.46E-2</v>
      </c>
      <c r="C50">
        <f t="shared" si="7"/>
        <v>4.1484014458208394E-2</v>
      </c>
      <c r="D50">
        <f t="shared" si="2"/>
        <v>0.13633899879807285</v>
      </c>
      <c r="E50">
        <f t="shared" si="3"/>
        <v>24</v>
      </c>
      <c r="F50">
        <f t="shared" si="4"/>
        <v>2.4E-2</v>
      </c>
      <c r="G50">
        <f t="shared" si="5"/>
        <v>3.1596144991095615E-2</v>
      </c>
      <c r="H50">
        <f t="shared" si="6"/>
        <v>0.13192016847001464</v>
      </c>
    </row>
    <row r="51" spans="1:8">
      <c r="A51">
        <v>42</v>
      </c>
      <c r="B51">
        <f t="shared" si="1"/>
        <v>2.52E-2</v>
      </c>
      <c r="C51">
        <f t="shared" si="7"/>
        <v>3.7446374217801004E-2</v>
      </c>
      <c r="D51">
        <f t="shared" si="2"/>
        <v>0.12979012210591812</v>
      </c>
      <c r="E51">
        <f t="shared" si="3"/>
        <v>25</v>
      </c>
      <c r="F51">
        <f t="shared" si="4"/>
        <v>2.5000000000000001E-2</v>
      </c>
      <c r="G51">
        <f t="shared" si="5"/>
        <v>2.6051446313657529E-2</v>
      </c>
      <c r="H51">
        <f t="shared" si="6"/>
        <v>0.12110703990689883</v>
      </c>
    </row>
    <row r="52" spans="1:8">
      <c r="A52">
        <v>43</v>
      </c>
      <c r="B52">
        <f t="shared" si="1"/>
        <v>2.58E-2</v>
      </c>
      <c r="C52">
        <f t="shared" si="7"/>
        <v>3.3785850310258457E-2</v>
      </c>
      <c r="D52">
        <f t="shared" si="2"/>
        <v>0.12355206796902933</v>
      </c>
      <c r="E52">
        <f t="shared" si="3"/>
        <v>25</v>
      </c>
      <c r="F52">
        <f t="shared" si="4"/>
        <v>2.5000000000000001E-2</v>
      </c>
      <c r="G52">
        <f t="shared" si="5"/>
        <v>2.6051446313657529E-2</v>
      </c>
      <c r="H52">
        <f t="shared" si="6"/>
        <v>0.12110703990689883</v>
      </c>
    </row>
    <row r="53" spans="1:8">
      <c r="A53">
        <v>44</v>
      </c>
      <c r="B53">
        <f t="shared" si="1"/>
        <v>2.6399999999999996E-2</v>
      </c>
      <c r="C53">
        <f t="shared" si="7"/>
        <v>3.0469307103423455E-2</v>
      </c>
      <c r="D53">
        <f t="shared" si="2"/>
        <v>0.11761026208401802</v>
      </c>
      <c r="E53">
        <f t="shared" si="3"/>
        <v>26</v>
      </c>
      <c r="F53">
        <f t="shared" si="4"/>
        <v>2.5999999999999999E-2</v>
      </c>
      <c r="G53">
        <f t="shared" si="5"/>
        <v>2.1448635552579132E-2</v>
      </c>
      <c r="H53">
        <f t="shared" si="6"/>
        <v>0.11117005201710201</v>
      </c>
    </row>
    <row r="54" spans="1:8">
      <c r="A54">
        <v>45</v>
      </c>
      <c r="B54">
        <f t="shared" si="1"/>
        <v>2.6999999999999996E-2</v>
      </c>
      <c r="C54">
        <f t="shared" si="7"/>
        <v>2.7466235021413415E-2</v>
      </c>
      <c r="D54">
        <f t="shared" si="2"/>
        <v>0.11195080517492637</v>
      </c>
      <c r="E54">
        <f t="shared" si="3"/>
        <v>27</v>
      </c>
      <c r="F54">
        <f t="shared" si="4"/>
        <v>2.7E-2</v>
      </c>
      <c r="G54">
        <f t="shared" si="5"/>
        <v>1.76348240570753E-2</v>
      </c>
      <c r="H54">
        <f t="shared" si="6"/>
        <v>0.10203904158448575</v>
      </c>
    </row>
    <row r="55" spans="1:8">
      <c r="A55">
        <v>46</v>
      </c>
      <c r="B55">
        <f t="shared" si="1"/>
        <v>2.76E-2</v>
      </c>
      <c r="C55">
        <f t="shared" si="7"/>
        <v>2.4748583858451058E-2</v>
      </c>
      <c r="D55">
        <f t="shared" si="2"/>
        <v>0.10656044211585916</v>
      </c>
      <c r="E55">
        <f t="shared" si="3"/>
        <v>27</v>
      </c>
      <c r="F55">
        <f t="shared" si="4"/>
        <v>2.7E-2</v>
      </c>
      <c r="G55">
        <f t="shared" si="5"/>
        <v>1.76348240570753E-2</v>
      </c>
      <c r="H55">
        <f t="shared" si="6"/>
        <v>0.10203904158448575</v>
      </c>
    </row>
    <row r="56" spans="1:8">
      <c r="A56">
        <v>47</v>
      </c>
      <c r="B56">
        <f t="shared" si="1"/>
        <v>2.8199999999999999E-2</v>
      </c>
      <c r="C56">
        <f t="shared" si="7"/>
        <v>2.2290600010189079E-2</v>
      </c>
      <c r="D56">
        <f t="shared" si="2"/>
        <v>0.10142653244827858</v>
      </c>
      <c r="E56">
        <f t="shared" si="3"/>
        <v>28</v>
      </c>
      <c r="F56">
        <f t="shared" si="4"/>
        <v>2.8000000000000001E-2</v>
      </c>
      <c r="G56">
        <f t="shared" si="5"/>
        <v>1.4480266165407251E-2</v>
      </c>
      <c r="H56">
        <f t="shared" si="6"/>
        <v>9.3649397877642176E-2</v>
      </c>
    </row>
    <row r="57" spans="1:8">
      <c r="A57">
        <v>48</v>
      </c>
      <c r="B57">
        <f t="shared" si="1"/>
        <v>2.8799999999999999E-2</v>
      </c>
      <c r="C57">
        <f t="shared" si="7"/>
        <v>2.0068668867763255E-2</v>
      </c>
      <c r="D57">
        <f t="shared" si="2"/>
        <v>9.6537022230771166E-2</v>
      </c>
      <c r="E57">
        <f t="shared" si="3"/>
        <v>28</v>
      </c>
      <c r="F57">
        <f t="shared" si="4"/>
        <v>2.8000000000000001E-2</v>
      </c>
      <c r="G57">
        <f t="shared" si="5"/>
        <v>1.4480266165407251E-2</v>
      </c>
      <c r="H57">
        <f t="shared" si="6"/>
        <v>9.3649397877642176E-2</v>
      </c>
    </row>
    <row r="58" spans="1:8">
      <c r="A58">
        <v>49</v>
      </c>
      <c r="B58">
        <f t="shared" si="1"/>
        <v>2.9399999999999999E-2</v>
      </c>
      <c r="C58">
        <f t="shared" si="7"/>
        <v>1.8061163290717872E-2</v>
      </c>
      <c r="D58">
        <f t="shared" si="2"/>
        <v>9.1880417161831179E-2</v>
      </c>
      <c r="E58">
        <f t="shared" si="3"/>
        <v>29</v>
      </c>
      <c r="F58">
        <f t="shared" si="4"/>
        <v>2.9000000000000001E-2</v>
      </c>
      <c r="G58">
        <f t="shared" si="5"/>
        <v>1.1875267741835034E-2</v>
      </c>
      <c r="H58">
        <f t="shared" si="6"/>
        <v>8.5941628504996731E-2</v>
      </c>
    </row>
    <row r="59" spans="1:8">
      <c r="A59">
        <v>50</v>
      </c>
      <c r="B59">
        <f t="shared" si="1"/>
        <v>0.03</v>
      </c>
      <c r="C59">
        <f t="shared" si="7"/>
        <v>1.6248298803784086E-2</v>
      </c>
      <c r="D59">
        <f t="shared" si="2"/>
        <v>8.7445756918827319E-2</v>
      </c>
      <c r="E59">
        <f t="shared" si="3"/>
        <v>30</v>
      </c>
      <c r="F59">
        <f t="shared" si="4"/>
        <v>0.03</v>
      </c>
      <c r="G59">
        <f t="shared" si="5"/>
        <v>9.7273992093494313E-3</v>
      </c>
      <c r="H59">
        <f t="shared" si="6"/>
        <v>7.8860958803246187E-2</v>
      </c>
    </row>
    <row r="60" spans="1:8">
      <c r="A60">
        <v>51</v>
      </c>
      <c r="B60">
        <f t="shared" si="1"/>
        <v>3.0600000000000002E-2</v>
      </c>
      <c r="C60">
        <f t="shared" si="7"/>
        <v>1.4611995940444718E-2</v>
      </c>
      <c r="D60">
        <f t="shared" si="2"/>
        <v>8.3222590658819359E-2</v>
      </c>
      <c r="E60">
        <f t="shared" si="3"/>
        <v>30</v>
      </c>
      <c r="F60">
        <f t="shared" si="4"/>
        <v>0.03</v>
      </c>
      <c r="G60">
        <f t="shared" si="5"/>
        <v>9.7273992093494313E-3</v>
      </c>
      <c r="H60">
        <f t="shared" si="6"/>
        <v>7.8860958803246187E-2</v>
      </c>
    </row>
    <row r="61" spans="1:8">
      <c r="A61">
        <v>52</v>
      </c>
      <c r="B61">
        <f t="shared" si="1"/>
        <v>3.1200000000000002E-2</v>
      </c>
      <c r="C61">
        <f t="shared" si="7"/>
        <v>1.3135749975736955E-2</v>
      </c>
      <c r="D61">
        <f t="shared" si="2"/>
        <v>7.9200953629291457E-2</v>
      </c>
      <c r="E61">
        <f t="shared" si="3"/>
        <v>31</v>
      </c>
      <c r="F61">
        <f t="shared" si="4"/>
        <v>3.1E-2</v>
      </c>
      <c r="G61">
        <f t="shared" si="5"/>
        <v>7.9590154478006905E-3</v>
      </c>
      <c r="H61">
        <f t="shared" si="6"/>
        <v>7.2356962200916627E-2</v>
      </c>
    </row>
    <row r="62" spans="1:8">
      <c r="A62">
        <v>53</v>
      </c>
      <c r="B62">
        <f t="shared" si="1"/>
        <v>3.1799999999999995E-2</v>
      </c>
      <c r="C62">
        <f t="shared" si="7"/>
        <v>1.1804508145340911E-2</v>
      </c>
      <c r="D62">
        <f t="shared" si="2"/>
        <v>7.5371344839157639E-2</v>
      </c>
      <c r="E62">
        <f t="shared" si="3"/>
        <v>31</v>
      </c>
      <c r="F62">
        <f t="shared" si="4"/>
        <v>3.1E-2</v>
      </c>
      <c r="G62">
        <f t="shared" si="5"/>
        <v>7.9590154478006905E-3</v>
      </c>
      <c r="H62">
        <f t="shared" si="6"/>
        <v>7.2356962200916627E-2</v>
      </c>
    </row>
    <row r="63" spans="1:8">
      <c r="A63">
        <v>54</v>
      </c>
      <c r="B63">
        <f t="shared" si="1"/>
        <v>3.2399999999999998E-2</v>
      </c>
      <c r="C63">
        <f t="shared" si="7"/>
        <v>1.0604554332103281E-2</v>
      </c>
      <c r="D63">
        <f t="shared" si="2"/>
        <v>7.1724705742588338E-2</v>
      </c>
      <c r="E63">
        <f t="shared" si="3"/>
        <v>32</v>
      </c>
      <c r="F63">
        <f t="shared" si="4"/>
        <v>3.2000000000000001E-2</v>
      </c>
      <c r="G63">
        <f t="shared" si="5"/>
        <v>6.5050718535531009E-3</v>
      </c>
      <c r="H63">
        <f t="shared" si="6"/>
        <v>6.6383219191553003E-2</v>
      </c>
    </row>
    <row r="64" spans="1:8">
      <c r="A64">
        <v>55</v>
      </c>
      <c r="B64">
        <f t="shared" si="1"/>
        <v>3.3000000000000002E-2</v>
      </c>
      <c r="C64">
        <f t="shared" si="7"/>
        <v>9.5234011099973887E-3</v>
      </c>
      <c r="D64">
        <f t="shared" si="2"/>
        <v>6.825239989030156E-2</v>
      </c>
      <c r="E64">
        <f t="shared" si="3"/>
        <v>33</v>
      </c>
      <c r="F64">
        <f t="shared" si="4"/>
        <v>3.3000000000000002E-2</v>
      </c>
      <c r="G64">
        <f t="shared" si="5"/>
        <v>5.3112178758718195E-3</v>
      </c>
      <c r="H64">
        <f t="shared" si="6"/>
        <v>6.0897002729441208E-2</v>
      </c>
    </row>
    <row r="65" spans="1:8">
      <c r="A65">
        <v>56</v>
      </c>
      <c r="B65">
        <f t="shared" si="1"/>
        <v>3.3599999999999998E-2</v>
      </c>
      <c r="C65">
        <f t="shared" si="7"/>
        <v>8.5496889650470212E-3</v>
      </c>
      <c r="D65">
        <f t="shared" si="2"/>
        <v>6.4946193504969482E-2</v>
      </c>
      <c r="E65">
        <f t="shared" si="3"/>
        <v>33</v>
      </c>
      <c r="F65">
        <f t="shared" si="4"/>
        <v>3.3000000000000002E-2</v>
      </c>
      <c r="G65">
        <f t="shared" si="5"/>
        <v>5.3112178758718195E-3</v>
      </c>
      <c r="H65">
        <f t="shared" si="6"/>
        <v>6.0897002729441208E-2</v>
      </c>
    </row>
    <row r="66" spans="1:8">
      <c r="A66">
        <v>57</v>
      </c>
      <c r="B66">
        <f t="shared" si="1"/>
        <v>3.4200000000000001E-2</v>
      </c>
      <c r="C66">
        <f t="shared" si="7"/>
        <v>7.6730924594662561E-3</v>
      </c>
      <c r="D66">
        <f t="shared" si="2"/>
        <v>6.1798236939305286E-2</v>
      </c>
      <c r="E66">
        <f t="shared" si="3"/>
        <v>34</v>
      </c>
      <c r="F66">
        <f t="shared" si="4"/>
        <v>3.4000000000000002E-2</v>
      </c>
      <c r="G66">
        <f t="shared" si="5"/>
        <v>4.3321449573215974E-3</v>
      </c>
      <c r="H66">
        <f t="shared" si="6"/>
        <v>5.5858988025867959E-2</v>
      </c>
    </row>
    <row r="67" spans="1:8">
      <c r="A67">
        <v>58</v>
      </c>
      <c r="B67">
        <f t="shared" si="1"/>
        <v>3.4799999999999998E-2</v>
      </c>
      <c r="C67">
        <f t="shared" si="7"/>
        <v>6.8842330662398496E-3</v>
      </c>
      <c r="D67">
        <f t="shared" si="2"/>
        <v>5.8801046977232416E-2</v>
      </c>
      <c r="E67">
        <f t="shared" si="3"/>
        <v>34</v>
      </c>
      <c r="F67">
        <f t="shared" si="4"/>
        <v>3.4000000000000002E-2</v>
      </c>
      <c r="G67">
        <f t="shared" si="5"/>
        <v>4.3321449573215974E-3</v>
      </c>
      <c r="H67">
        <f t="shared" si="6"/>
        <v>5.5858988025867959E-2</v>
      </c>
    </row>
    <row r="68" spans="1:8">
      <c r="A68">
        <v>59</v>
      </c>
      <c r="B68">
        <f t="shared" si="1"/>
        <v>3.5400000000000001E-2</v>
      </c>
      <c r="C68">
        <f t="shared" si="7"/>
        <v>6.174598374063766E-3</v>
      </c>
      <c r="D68">
        <f t="shared" si="2"/>
        <v>5.5947489940289044E-2</v>
      </c>
      <c r="E68">
        <f t="shared" si="3"/>
        <v>35</v>
      </c>
      <c r="F68">
        <f t="shared" si="4"/>
        <v>3.5000000000000003E-2</v>
      </c>
      <c r="G68">
        <f t="shared" si="5"/>
        <v>3.5301639030150792E-3</v>
      </c>
      <c r="H68">
        <f t="shared" si="6"/>
        <v>5.1232984876727762E-2</v>
      </c>
    </row>
    <row r="69" spans="1:8">
      <c r="A69">
        <v>60</v>
      </c>
      <c r="B69">
        <f t="shared" si="1"/>
        <v>3.5999999999999997E-2</v>
      </c>
      <c r="C69">
        <f t="shared" si="7"/>
        <v>5.536467344861561E-3</v>
      </c>
      <c r="D69">
        <f t="shared" si="2"/>
        <v>5.3230765563099594E-2</v>
      </c>
      <c r="E69">
        <f t="shared" si="3"/>
        <v>36</v>
      </c>
      <c r="F69">
        <f t="shared" si="4"/>
        <v>3.5999999999999997E-2</v>
      </c>
      <c r="G69">
        <f t="shared" si="5"/>
        <v>2.8739864753144165E-3</v>
      </c>
      <c r="H69">
        <f t="shared" si="6"/>
        <v>4.6985690793682998E-2</v>
      </c>
    </row>
    <row r="70" spans="1:8">
      <c r="A70">
        <v>61</v>
      </c>
      <c r="B70">
        <f t="shared" si="1"/>
        <v>3.6599999999999994E-2</v>
      </c>
      <c r="C70">
        <f t="shared" si="7"/>
        <v>4.9628412961771557E-3</v>
      </c>
      <c r="D70">
        <f t="shared" si="2"/>
        <v>5.0644391603347182E-2</v>
      </c>
      <c r="E70">
        <f t="shared" si="3"/>
        <v>36</v>
      </c>
      <c r="F70">
        <f t="shared" si="4"/>
        <v>3.5999999999999997E-2</v>
      </c>
      <c r="G70">
        <f t="shared" si="5"/>
        <v>2.8739864753144165E-3</v>
      </c>
      <c r="H70">
        <f t="shared" si="6"/>
        <v>4.6985690793682998E-2</v>
      </c>
    </row>
    <row r="71" spans="1:8">
      <c r="A71">
        <v>62</v>
      </c>
      <c r="B71">
        <f t="shared" si="1"/>
        <v>3.7199999999999997E-2</v>
      </c>
      <c r="C71">
        <f t="shared" si="7"/>
        <v>4.4473802771034408E-3</v>
      </c>
      <c r="D71">
        <f t="shared" si="2"/>
        <v>4.8182189153215892E-2</v>
      </c>
      <c r="E71">
        <f t="shared" si="3"/>
        <v>37</v>
      </c>
      <c r="F71">
        <f t="shared" si="4"/>
        <v>3.6999999999999998E-2</v>
      </c>
      <c r="G71">
        <f t="shared" si="5"/>
        <v>2.337686868133819E-3</v>
      </c>
      <c r="H71">
        <f t="shared" si="6"/>
        <v>4.3086463341925084E-2</v>
      </c>
    </row>
    <row r="72" spans="1:8">
      <c r="A72">
        <v>63</v>
      </c>
      <c r="B72">
        <f t="shared" si="1"/>
        <v>3.78E-2</v>
      </c>
      <c r="C72">
        <f t="shared" si="7"/>
        <v>3.9843445077548936E-3</v>
      </c>
      <c r="D72">
        <f t="shared" si="2"/>
        <v>4.5838268620736616E-2</v>
      </c>
      <c r="E72">
        <f t="shared" si="3"/>
        <v>37</v>
      </c>
      <c r="F72">
        <f t="shared" si="4"/>
        <v>3.6999999999999998E-2</v>
      </c>
      <c r="G72">
        <f t="shared" si="5"/>
        <v>2.337686868133819E-3</v>
      </c>
      <c r="H72">
        <f t="shared" si="6"/>
        <v>4.3086463341925084E-2</v>
      </c>
    </row>
    <row r="73" spans="1:8">
      <c r="A73">
        <v>64</v>
      </c>
      <c r="B73">
        <f t="shared" si="1"/>
        <v>3.8399999999999997E-2</v>
      </c>
      <c r="C73">
        <f t="shared" ref="C73:C104" si="8">_xlfn.BINOM.DIST($E$3,$E$2,B73,TRUE)</f>
        <v>3.5685405575606442E-3</v>
      </c>
      <c r="D73">
        <f t="shared" si="2"/>
        <v>4.3607016350873551E-2</v>
      </c>
      <c r="E73">
        <f t="shared" si="3"/>
        <v>38</v>
      </c>
      <c r="F73">
        <f t="shared" si="4"/>
        <v>3.7999999999999999E-2</v>
      </c>
      <c r="G73">
        <f t="shared" si="5"/>
        <v>1.8998202366221448E-3</v>
      </c>
      <c r="H73">
        <f t="shared" si="6"/>
        <v>3.95071102086395E-2</v>
      </c>
    </row>
    <row r="74" spans="1:8">
      <c r="A74">
        <v>65</v>
      </c>
      <c r="B74">
        <f t="shared" ref="B74:B109" si="9">A74*($B$5-$B$4)/100</f>
        <v>3.9E-2</v>
      </c>
      <c r="C74">
        <f t="shared" si="8"/>
        <v>3.1952719459457835E-3</v>
      </c>
      <c r="D74">
        <f t="shared" ref="D74:D109" si="10">_xlfn.BINOM.DIST($F$3,$F$2,B74,TRUE)</f>
        <v>4.1483081857527609E-2</v>
      </c>
      <c r="E74">
        <f t="shared" ref="E74:E109" si="11">INT($B$1*B74)</f>
        <v>39</v>
      </c>
      <c r="F74">
        <f t="shared" ref="F74:F109" si="12">E74/$B$1</f>
        <v>3.9E-2</v>
      </c>
      <c r="G74">
        <f t="shared" ref="F74:G109" si="13">_xlfn.HYPGEOM.DIST($E$3,$E$2,$E74,$B$1,TRUE)</f>
        <v>1.5426773460774695E-3</v>
      </c>
      <c r="H74">
        <f t="shared" ref="H74:H109" si="14">_xlfn.HYPGEOM.DIST($F$3,$F$2,$E74,$B$1,TRUE)</f>
        <v>3.6221695638274418E-2</v>
      </c>
    </row>
    <row r="75" spans="1:8">
      <c r="A75">
        <v>66</v>
      </c>
      <c r="B75">
        <f t="shared" si="9"/>
        <v>3.9599999999999996E-2</v>
      </c>
      <c r="C75">
        <f t="shared" si="8"/>
        <v>2.8602938595387942E-3</v>
      </c>
      <c r="D75">
        <f t="shared" si="10"/>
        <v>3.9461365638917202E-2</v>
      </c>
      <c r="E75">
        <f t="shared" si="11"/>
        <v>39</v>
      </c>
      <c r="F75">
        <f t="shared" si="12"/>
        <v>3.9E-2</v>
      </c>
      <c r="G75">
        <f t="shared" si="13"/>
        <v>1.5426773460774695E-3</v>
      </c>
      <c r="H75">
        <f t="shared" si="14"/>
        <v>3.6221695638274418E-2</v>
      </c>
    </row>
    <row r="76" spans="1:8">
      <c r="A76">
        <v>67</v>
      </c>
      <c r="B76">
        <f t="shared" si="9"/>
        <v>4.0199999999999993E-2</v>
      </c>
      <c r="C76">
        <f t="shared" si="8"/>
        <v>2.5597716922735924E-3</v>
      </c>
      <c r="D76">
        <f t="shared" si="10"/>
        <v>3.7537007550019097E-2</v>
      </c>
      <c r="E76">
        <f t="shared" si="11"/>
        <v>40</v>
      </c>
      <c r="F76">
        <f t="shared" si="12"/>
        <v>0.04</v>
      </c>
      <c r="G76">
        <f t="shared" si="13"/>
        <v>1.2516564524376848E-3</v>
      </c>
      <c r="H76">
        <f t="shared" si="14"/>
        <v>3.3206361974318241E-2</v>
      </c>
    </row>
    <row r="77" spans="1:8">
      <c r="A77">
        <v>68</v>
      </c>
      <c r="B77">
        <f t="shared" si="9"/>
        <v>4.0800000000000003E-2</v>
      </c>
      <c r="C77">
        <f t="shared" si="8"/>
        <v>2.2902431281419965E-3</v>
      </c>
      <c r="D77">
        <f t="shared" si="10"/>
        <v>3.5705375706927209E-2</v>
      </c>
      <c r="E77">
        <f t="shared" si="11"/>
        <v>40</v>
      </c>
      <c r="F77">
        <f t="shared" si="12"/>
        <v>0.04</v>
      </c>
      <c r="G77">
        <f t="shared" si="13"/>
        <v>1.2516564524376848E-3</v>
      </c>
      <c r="H77">
        <f t="shared" si="14"/>
        <v>3.3206361974318241E-2</v>
      </c>
    </row>
    <row r="78" spans="1:8">
      <c r="A78">
        <v>69</v>
      </c>
      <c r="B78">
        <f t="shared" si="9"/>
        <v>4.1399999999999999E-2</v>
      </c>
      <c r="C78">
        <f t="shared" si="8"/>
        <v>2.0485835004775709E-3</v>
      </c>
      <c r="D78">
        <f t="shared" si="10"/>
        <v>3.39620558991049E-2</v>
      </c>
      <c r="E78">
        <f t="shared" si="11"/>
        <v>41</v>
      </c>
      <c r="F78">
        <f t="shared" si="12"/>
        <v>4.1000000000000002E-2</v>
      </c>
      <c r="G78">
        <f t="shared" si="13"/>
        <v>1.0147355967181149E-3</v>
      </c>
      <c r="H78">
        <f t="shared" si="14"/>
        <v>3.0439165143125016E-2</v>
      </c>
    </row>
    <row r="79" spans="1:8">
      <c r="A79">
        <v>70</v>
      </c>
      <c r="B79">
        <f t="shared" si="9"/>
        <v>4.2000000000000003E-2</v>
      </c>
      <c r="C79">
        <f t="shared" si="8"/>
        <v>1.8319741761821271E-3</v>
      </c>
      <c r="D79">
        <f t="shared" si="10"/>
        <v>3.2302841486578311E-2</v>
      </c>
      <c r="E79">
        <f t="shared" si="11"/>
        <v>42</v>
      </c>
      <c r="F79">
        <f t="shared" si="12"/>
        <v>4.2000000000000003E-2</v>
      </c>
      <c r="G79">
        <f t="shared" si="13"/>
        <v>8.2203049715329722E-4</v>
      </c>
      <c r="H79">
        <f t="shared" si="14"/>
        <v>2.7899923003969648E-2</v>
      </c>
    </row>
    <row r="80" spans="1:8">
      <c r="A80">
        <v>71</v>
      </c>
      <c r="B80">
        <f t="shared" si="9"/>
        <v>4.2599999999999999E-2</v>
      </c>
      <c r="C80">
        <f t="shared" si="8"/>
        <v>1.6378737279686868E-3</v>
      </c>
      <c r="D80">
        <f t="shared" si="10"/>
        <v>3.0723723760142679E-2</v>
      </c>
      <c r="E80">
        <f t="shared" si="11"/>
        <v>42</v>
      </c>
      <c r="F80">
        <f t="shared" si="12"/>
        <v>4.2000000000000003E-2</v>
      </c>
      <c r="G80">
        <f t="shared" si="13"/>
        <v>8.2203049715329722E-4</v>
      </c>
      <c r="H80">
        <f t="shared" si="14"/>
        <v>2.7899923003969648E-2</v>
      </c>
    </row>
    <row r="81" spans="1:8">
      <c r="A81">
        <v>72</v>
      </c>
      <c r="B81">
        <f t="shared" si="9"/>
        <v>4.3200000000000002E-2</v>
      </c>
      <c r="C81">
        <f t="shared" si="8"/>
        <v>1.4639916722754606E-3</v>
      </c>
      <c r="D81">
        <f t="shared" si="10"/>
        <v>2.9220882743631327E-2</v>
      </c>
      <c r="E81">
        <f t="shared" si="11"/>
        <v>43</v>
      </c>
      <c r="F81">
        <f t="shared" si="12"/>
        <v>4.2999999999999997E-2</v>
      </c>
      <c r="G81">
        <f t="shared" si="13"/>
        <v>6.6542510028714174E-4</v>
      </c>
      <c r="H81">
        <f t="shared" si="14"/>
        <v>2.5570075571487837E-2</v>
      </c>
    </row>
    <row r="82" spans="1:8">
      <c r="A82">
        <v>73</v>
      </c>
      <c r="B82">
        <f t="shared" si="9"/>
        <v>4.3799999999999999E-2</v>
      </c>
      <c r="C82">
        <f t="shared" si="8"/>
        <v>1.3082645648362571E-3</v>
      </c>
      <c r="D82">
        <f t="shared" si="10"/>
        <v>2.779067841823318E-2</v>
      </c>
      <c r="E82">
        <f t="shared" si="11"/>
        <v>43</v>
      </c>
      <c r="F82">
        <f t="shared" si="12"/>
        <v>4.2999999999999997E-2</v>
      </c>
      <c r="G82">
        <f t="shared" si="13"/>
        <v>6.6542510028714174E-4</v>
      </c>
      <c r="H82">
        <f t="shared" si="14"/>
        <v>2.5570075571487837E-2</v>
      </c>
    </row>
    <row r="83" spans="1:8">
      <c r="A83">
        <v>74</v>
      </c>
      <c r="B83">
        <f t="shared" si="9"/>
        <v>4.4399999999999995E-2</v>
      </c>
      <c r="C83">
        <f t="shared" si="8"/>
        <v>1.168834259842906E-3</v>
      </c>
      <c r="D83">
        <f t="shared" si="10"/>
        <v>2.6429642349739296E-2</v>
      </c>
      <c r="E83">
        <f t="shared" si="11"/>
        <v>44</v>
      </c>
      <c r="F83">
        <f t="shared" si="12"/>
        <v>4.3999999999999997E-2</v>
      </c>
      <c r="G83">
        <f t="shared" si="13"/>
        <v>5.3826357524557294E-4</v>
      </c>
      <c r="H83">
        <f t="shared" si="14"/>
        <v>2.3432556192471095E-2</v>
      </c>
    </row>
    <row r="84" spans="1:8">
      <c r="A84">
        <v>75</v>
      </c>
      <c r="B84">
        <f t="shared" si="9"/>
        <v>4.4999999999999998E-2</v>
      </c>
      <c r="C84">
        <f t="shared" si="8"/>
        <v>1.0440281521088056E-3</v>
      </c>
      <c r="D84">
        <f t="shared" si="10"/>
        <v>2.5134469700453466E-2</v>
      </c>
      <c r="E84">
        <f t="shared" si="11"/>
        <v>45</v>
      </c>
      <c r="F84">
        <f t="shared" si="12"/>
        <v>4.4999999999999998E-2</v>
      </c>
      <c r="G84">
        <f t="shared" si="13"/>
        <v>4.3509409039624021E-4</v>
      </c>
      <c r="H84">
        <f t="shared" si="14"/>
        <v>2.1471672829084409E-2</v>
      </c>
    </row>
    <row r="85" spans="1:8">
      <c r="A85">
        <v>76</v>
      </c>
      <c r="B85">
        <f t="shared" si="9"/>
        <v>4.5599999999999995E-2</v>
      </c>
      <c r="C85">
        <f t="shared" si="8"/>
        <v>9.3234123456756247E-4</v>
      </c>
      <c r="D85">
        <f t="shared" si="10"/>
        <v>2.3902011608319663E-2</v>
      </c>
      <c r="E85">
        <f t="shared" si="11"/>
        <v>45</v>
      </c>
      <c r="F85">
        <f t="shared" si="12"/>
        <v>4.4999999999999998E-2</v>
      </c>
      <c r="G85">
        <f t="shared" si="13"/>
        <v>4.3509409039624021E-4</v>
      </c>
      <c r="H85">
        <f t="shared" si="14"/>
        <v>2.1471672829084409E-2</v>
      </c>
    </row>
    <row r="86" spans="1:8">
      <c r="A86">
        <v>77</v>
      </c>
      <c r="B86">
        <f t="shared" si="9"/>
        <v>4.6199999999999998E-2</v>
      </c>
      <c r="C86">
        <f t="shared" si="8"/>
        <v>8.3241981576893476E-4</v>
      </c>
      <c r="D86">
        <f t="shared" si="10"/>
        <v>2.2729267916599658E-2</v>
      </c>
      <c r="E86">
        <f t="shared" si="11"/>
        <v>46</v>
      </c>
      <c r="F86">
        <f t="shared" si="12"/>
        <v>4.5999999999999999E-2</v>
      </c>
      <c r="G86">
        <f t="shared" si="13"/>
        <v>3.5145609655063158E-4</v>
      </c>
      <c r="H86">
        <f t="shared" si="14"/>
        <v>1.9672998665391461E-2</v>
      </c>
    </row>
    <row r="87" spans="1:8">
      <c r="A87">
        <v>78</v>
      </c>
      <c r="B87">
        <f t="shared" si="9"/>
        <v>4.6799999999999994E-2</v>
      </c>
      <c r="C87">
        <f t="shared" si="8"/>
        <v>7.4304675373478252E-4</v>
      </c>
      <c r="D87">
        <f t="shared" si="10"/>
        <v>2.1613380238181431E-2</v>
      </c>
      <c r="E87">
        <f t="shared" si="11"/>
        <v>46</v>
      </c>
      <c r="F87">
        <f t="shared" si="12"/>
        <v>4.5999999999999999E-2</v>
      </c>
      <c r="G87">
        <f t="shared" si="13"/>
        <v>3.5145609655063158E-4</v>
      </c>
      <c r="H87">
        <f t="shared" si="14"/>
        <v>1.9672998665391461E-2</v>
      </c>
    </row>
    <row r="88" spans="1:8">
      <c r="A88">
        <v>79</v>
      </c>
      <c r="B88">
        <f t="shared" si="9"/>
        <v>4.7400000000000005E-2</v>
      </c>
      <c r="C88">
        <f t="shared" si="8"/>
        <v>6.6312807359399898E-4</v>
      </c>
      <c r="D88">
        <f t="shared" si="10"/>
        <v>2.0551625339312183E-2</v>
      </c>
      <c r="E88">
        <f t="shared" si="11"/>
        <v>47</v>
      </c>
      <c r="F88">
        <f t="shared" si="12"/>
        <v>4.7E-2</v>
      </c>
      <c r="G88">
        <f t="shared" si="13"/>
        <v>2.8370406128450299E-4</v>
      </c>
      <c r="H88">
        <f t="shared" si="14"/>
        <v>1.8023271313995937E-2</v>
      </c>
    </row>
    <row r="89" spans="1:8">
      <c r="A89">
        <v>80</v>
      </c>
      <c r="B89">
        <f t="shared" si="9"/>
        <v>4.8000000000000001E-2</v>
      </c>
      <c r="C89">
        <f t="shared" si="8"/>
        <v>5.9168084682305116E-4</v>
      </c>
      <c r="D89">
        <f t="shared" si="10"/>
        <v>1.9541408828232187E-2</v>
      </c>
      <c r="E89">
        <f t="shared" si="11"/>
        <v>48</v>
      </c>
      <c r="F89">
        <f t="shared" si="12"/>
        <v>4.8000000000000001E-2</v>
      </c>
      <c r="G89">
        <f t="shared" si="13"/>
        <v>2.2886166492931803E-4</v>
      </c>
      <c r="H89">
        <f t="shared" si="14"/>
        <v>1.651029995500362E-2</v>
      </c>
    </row>
    <row r="90" spans="1:8">
      <c r="A90">
        <v>81</v>
      </c>
      <c r="B90">
        <f t="shared" si="9"/>
        <v>4.8599999999999997E-2</v>
      </c>
      <c r="C90">
        <f t="shared" si="8"/>
        <v>5.2782221968206155E-4</v>
      </c>
      <c r="D90">
        <f t="shared" si="10"/>
        <v>1.8580259134836883E-2</v>
      </c>
      <c r="E90">
        <f t="shared" si="11"/>
        <v>48</v>
      </c>
      <c r="F90">
        <f t="shared" si="12"/>
        <v>4.8000000000000001E-2</v>
      </c>
      <c r="G90">
        <f t="shared" si="13"/>
        <v>2.2886166492931803E-4</v>
      </c>
      <c r="H90">
        <f t="shared" si="14"/>
        <v>1.651029995500362E-2</v>
      </c>
    </row>
    <row r="91" spans="1:8">
      <c r="A91">
        <v>82</v>
      </c>
      <c r="B91">
        <f t="shared" si="9"/>
        <v>4.9200000000000001E-2</v>
      </c>
      <c r="C91">
        <f t="shared" si="8"/>
        <v>4.7075948756748537E-4</v>
      </c>
      <c r="D91">
        <f t="shared" si="10"/>
        <v>1.7665821768118806E-2</v>
      </c>
      <c r="E91">
        <f t="shared" si="11"/>
        <v>49</v>
      </c>
      <c r="F91">
        <f t="shared" si="12"/>
        <v>4.9000000000000002E-2</v>
      </c>
      <c r="G91">
        <f t="shared" si="13"/>
        <v>1.8450139296242004E-4</v>
      </c>
      <c r="H91">
        <f t="shared" si="14"/>
        <v>1.5122879790717617E-2</v>
      </c>
    </row>
    <row r="92" spans="1:8">
      <c r="A92">
        <v>83</v>
      </c>
      <c r="B92">
        <f t="shared" si="9"/>
        <v>4.9799999999999997E-2</v>
      </c>
      <c r="C92">
        <f t="shared" si="8"/>
        <v>4.1978112051837613E-4</v>
      </c>
      <c r="D92">
        <f t="shared" si="10"/>
        <v>1.679585383873506E-2</v>
      </c>
      <c r="E92">
        <f t="shared" si="11"/>
        <v>49</v>
      </c>
      <c r="F92">
        <f t="shared" si="12"/>
        <v>4.9000000000000002E-2</v>
      </c>
      <c r="G92">
        <f t="shared" si="13"/>
        <v>1.8450139296242004E-4</v>
      </c>
      <c r="H92">
        <f t="shared" si="14"/>
        <v>1.5122879790717617E-2</v>
      </c>
    </row>
    <row r="93" spans="1:8">
      <c r="A93">
        <v>84</v>
      </c>
      <c r="B93">
        <f t="shared" si="9"/>
        <v>5.04E-2</v>
      </c>
      <c r="C93">
        <f t="shared" si="8"/>
        <v>3.7424865303578407E-4</v>
      </c>
      <c r="D93">
        <f t="shared" si="10"/>
        <v>1.5968218834615817E-2</v>
      </c>
      <c r="E93">
        <f t="shared" si="11"/>
        <v>50</v>
      </c>
      <c r="F93">
        <f t="shared" si="12"/>
        <v>0.05</v>
      </c>
      <c r="G93">
        <f t="shared" si="13"/>
        <v>1.4864525567792605E-4</v>
      </c>
      <c r="H93">
        <f t="shared" si="14"/>
        <v>1.3850713246808671E-2</v>
      </c>
    </row>
    <row r="94" spans="1:8">
      <c r="A94">
        <v>85</v>
      </c>
      <c r="B94">
        <f t="shared" si="9"/>
        <v>5.0999999999999997E-2</v>
      </c>
      <c r="C94">
        <f t="shared" si="8"/>
        <v>3.3358935872853767E-4</v>
      </c>
      <c r="D94">
        <f t="shared" si="10"/>
        <v>1.5180881638072911E-2</v>
      </c>
      <c r="E94">
        <f t="shared" si="11"/>
        <v>51</v>
      </c>
      <c r="F94">
        <f t="shared" si="12"/>
        <v>5.0999999999999997E-2</v>
      </c>
      <c r="G94">
        <f t="shared" si="13"/>
        <v>1.1968304811837742E-4</v>
      </c>
      <c r="H94">
        <f t="shared" si="14"/>
        <v>1.2684337394445831E-2</v>
      </c>
    </row>
    <row r="95" spans="1:8">
      <c r="A95">
        <v>86</v>
      </c>
      <c r="B95">
        <f t="shared" si="9"/>
        <v>5.16E-2</v>
      </c>
      <c r="C95">
        <f t="shared" si="8"/>
        <v>2.9728963710989626E-4</v>
      </c>
      <c r="D95">
        <f t="shared" si="10"/>
        <v>1.4431903773386819E-2</v>
      </c>
      <c r="E95">
        <f t="shared" si="11"/>
        <v>51</v>
      </c>
      <c r="F95">
        <f t="shared" si="12"/>
        <v>5.0999999999999997E-2</v>
      </c>
      <c r="G95">
        <f t="shared" si="13"/>
        <v>1.1968304811837742E-4</v>
      </c>
      <c r="H95">
        <f t="shared" si="14"/>
        <v>1.2684337394445831E-2</v>
      </c>
    </row>
    <row r="96" spans="1:8">
      <c r="A96">
        <v>87</v>
      </c>
      <c r="B96">
        <f t="shared" si="9"/>
        <v>5.2199999999999996E-2</v>
      </c>
      <c r="C96">
        <f t="shared" si="8"/>
        <v>2.6488904616653249E-4</v>
      </c>
      <c r="D96">
        <f t="shared" si="10"/>
        <v>1.3719438874347532E-2</v>
      </c>
      <c r="E96">
        <f t="shared" si="11"/>
        <v>52</v>
      </c>
      <c r="F96">
        <f t="shared" si="12"/>
        <v>5.1999999999999998E-2</v>
      </c>
      <c r="G96">
        <f t="shared" si="13"/>
        <v>9.6305144815146982E-5</v>
      </c>
      <c r="H96">
        <f t="shared" si="14"/>
        <v>1.1615057108296528E-2</v>
      </c>
    </row>
    <row r="97" spans="1:8">
      <c r="A97">
        <v>88</v>
      </c>
      <c r="B97">
        <f t="shared" si="9"/>
        <v>5.2799999999999993E-2</v>
      </c>
      <c r="C97">
        <f t="shared" si="8"/>
        <v>2.3597492013228218E-4</v>
      </c>
      <c r="D97">
        <f t="shared" si="10"/>
        <v>1.3041728361698294E-2</v>
      </c>
      <c r="E97">
        <f t="shared" si="11"/>
        <v>52</v>
      </c>
      <c r="F97">
        <f t="shared" si="12"/>
        <v>5.1999999999999998E-2</v>
      </c>
      <c r="G97">
        <f t="shared" si="13"/>
        <v>9.6305144815146982E-5</v>
      </c>
      <c r="H97">
        <f t="shared" si="14"/>
        <v>1.1615057108296528E-2</v>
      </c>
    </row>
    <row r="98" spans="1:8">
      <c r="A98">
        <v>89</v>
      </c>
      <c r="B98">
        <f t="shared" si="9"/>
        <v>5.3399999999999996E-2</v>
      </c>
      <c r="C98">
        <f t="shared" si="8"/>
        <v>2.1017751725294718E-4</v>
      </c>
      <c r="D98">
        <f t="shared" si="10"/>
        <v>1.2397097320885477E-2</v>
      </c>
      <c r="E98">
        <f t="shared" si="11"/>
        <v>53</v>
      </c>
      <c r="F98">
        <f t="shared" si="12"/>
        <v>5.2999999999999999E-2</v>
      </c>
      <c r="G98">
        <f t="shared" si="13"/>
        <v>7.744731762837665E-5</v>
      </c>
      <c r="H98">
        <f t="shared" si="14"/>
        <v>1.0634883512659711E-2</v>
      </c>
    </row>
    <row r="99" spans="1:8">
      <c r="A99">
        <v>90</v>
      </c>
      <c r="B99">
        <f t="shared" si="9"/>
        <v>5.3999999999999992E-2</v>
      </c>
      <c r="C99">
        <f t="shared" si="8"/>
        <v>1.8716564725359993E-4</v>
      </c>
      <c r="D99">
        <f t="shared" si="10"/>
        <v>1.1783950570950311E-2</v>
      </c>
      <c r="E99">
        <f t="shared" si="11"/>
        <v>54</v>
      </c>
      <c r="F99">
        <f t="shared" si="12"/>
        <v>5.3999999999999999E-2</v>
      </c>
      <c r="G99">
        <f t="shared" si="13"/>
        <v>6.2245482565562269E-5</v>
      </c>
      <c r="H99">
        <f t="shared" si="14"/>
        <v>9.7364773025089401E-3</v>
      </c>
    </row>
    <row r="100" spans="1:8">
      <c r="A100">
        <v>91</v>
      </c>
      <c r="B100">
        <f t="shared" si="9"/>
        <v>5.4600000000000003E-2</v>
      </c>
      <c r="C100">
        <f t="shared" si="8"/>
        <v>1.6664273274408489E-4</v>
      </c>
      <c r="D100">
        <f t="shared" si="10"/>
        <v>1.1200768915812287E-2</v>
      </c>
      <c r="E100">
        <f t="shared" si="11"/>
        <v>54</v>
      </c>
      <c r="F100">
        <f t="shared" si="12"/>
        <v>5.3999999999999999E-2</v>
      </c>
      <c r="G100">
        <f t="shared" si="13"/>
        <v>6.2245482565562269E-5</v>
      </c>
      <c r="H100">
        <f t="shared" si="14"/>
        <v>9.7364773025089401E-3</v>
      </c>
    </row>
    <row r="101" spans="1:8">
      <c r="A101">
        <v>92</v>
      </c>
      <c r="B101">
        <f t="shared" si="9"/>
        <v>5.5199999999999999E-2</v>
      </c>
      <c r="C101">
        <f t="shared" si="8"/>
        <v>1.4834326294907609E-4</v>
      </c>
      <c r="D101">
        <f t="shared" si="10"/>
        <v>1.0646105569589618E-2</v>
      </c>
      <c r="E101">
        <f t="shared" si="11"/>
        <v>55</v>
      </c>
      <c r="F101">
        <f t="shared" si="12"/>
        <v>5.5E-2</v>
      </c>
      <c r="G101">
        <f t="shared" si="13"/>
        <v>4.9998633432026813E-5</v>
      </c>
      <c r="H101">
        <f t="shared" si="14"/>
        <v>8.9130965581107318E-3</v>
      </c>
    </row>
    <row r="102" spans="1:8">
      <c r="A102">
        <v>93</v>
      </c>
      <c r="B102">
        <f t="shared" si="9"/>
        <v>5.5800000000000002E-2</v>
      </c>
      <c r="C102">
        <f t="shared" si="8"/>
        <v>1.320296019520458E-4</v>
      </c>
      <c r="D102">
        <f t="shared" si="10"/>
        <v>1.0118582747979388E-2</v>
      </c>
      <c r="E102">
        <f t="shared" si="11"/>
        <v>55</v>
      </c>
      <c r="F102">
        <f t="shared" si="12"/>
        <v>5.5E-2</v>
      </c>
      <c r="G102">
        <f t="shared" si="13"/>
        <v>4.9998633432026813E-5</v>
      </c>
      <c r="H102">
        <f t="shared" si="14"/>
        <v>8.9130965581107318E-3</v>
      </c>
    </row>
    <row r="103" spans="1:8">
      <c r="A103">
        <v>94</v>
      </c>
      <c r="B103">
        <f t="shared" si="9"/>
        <v>5.6399999999999999E-2</v>
      </c>
      <c r="C103">
        <f t="shared" si="8"/>
        <v>1.1748911712302899E-4</v>
      </c>
      <c r="D103">
        <f t="shared" si="10"/>
        <v>9.6168884180817624E-3</v>
      </c>
      <c r="E103">
        <f t="shared" si="11"/>
        <v>56</v>
      </c>
      <c r="F103">
        <f t="shared" si="12"/>
        <v>5.6000000000000001E-2</v>
      </c>
      <c r="G103">
        <f t="shared" si="13"/>
        <v>4.0138515919753799E-5</v>
      </c>
      <c r="H103">
        <f t="shared" si="14"/>
        <v>8.1585487013394412E-3</v>
      </c>
    </row>
    <row r="104" spans="1:8">
      <c r="A104">
        <v>95</v>
      </c>
      <c r="B104">
        <f t="shared" si="9"/>
        <v>5.7000000000000002E-2</v>
      </c>
      <c r="C104">
        <f t="shared" si="8"/>
        <v>1.045315965819024E-4</v>
      </c>
      <c r="D104">
        <f t="shared" si="10"/>
        <v>9.1397731993964355E-3</v>
      </c>
      <c r="E104">
        <f t="shared" si="11"/>
        <v>57</v>
      </c>
      <c r="F104">
        <f t="shared" si="12"/>
        <v>5.7000000000000002E-2</v>
      </c>
      <c r="G104">
        <f t="shared" si="13"/>
        <v>3.2204843554716644E-5</v>
      </c>
      <c r="H104">
        <f t="shared" si="14"/>
        <v>7.4671462690225447E-3</v>
      </c>
    </row>
    <row r="105" spans="1:8">
      <c r="A105">
        <v>96</v>
      </c>
      <c r="B105">
        <f t="shared" si="9"/>
        <v>5.7599999999999998E-2</v>
      </c>
      <c r="C105">
        <f t="shared" ref="C105:C136" si="15">_xlfn.BINOM.DIST($E$3,$E$2,B105,TRUE)</f>
        <v>9.2986927454684538E-5</v>
      </c>
      <c r="D105">
        <f t="shared" si="10"/>
        <v>8.6860474090498154E-3</v>
      </c>
      <c r="E105">
        <f t="shared" si="11"/>
        <v>57</v>
      </c>
      <c r="F105">
        <f t="shared" si="12"/>
        <v>5.7000000000000002E-2</v>
      </c>
      <c r="G105">
        <f t="shared" si="13"/>
        <v>3.2204843554716644E-5</v>
      </c>
      <c r="H105">
        <f t="shared" si="14"/>
        <v>7.4671462690225447E-3</v>
      </c>
    </row>
    <row r="106" spans="1:8">
      <c r="A106">
        <v>97</v>
      </c>
      <c r="B106">
        <f t="shared" si="9"/>
        <v>5.8199999999999995E-2</v>
      </c>
      <c r="C106">
        <f t="shared" si="15"/>
        <v>8.2703009331450635E-5</v>
      </c>
      <c r="D106">
        <f t="shared" si="10"/>
        <v>8.2545782446254764E-3</v>
      </c>
      <c r="E106">
        <f t="shared" si="11"/>
        <v>58</v>
      </c>
      <c r="F106">
        <f t="shared" si="12"/>
        <v>5.8000000000000003E-2</v>
      </c>
      <c r="G106">
        <f t="shared" si="13"/>
        <v>2.5825064033028741E-5</v>
      </c>
      <c r="H106">
        <f t="shared" si="14"/>
        <v>6.833666203782035E-3</v>
      </c>
    </row>
    <row r="107" spans="1:8">
      <c r="A107">
        <v>98</v>
      </c>
      <c r="B107">
        <f t="shared" si="9"/>
        <v>5.8799999999999998E-2</v>
      </c>
      <c r="C107">
        <f t="shared" si="15"/>
        <v>7.3543879750923393E-5</v>
      </c>
      <c r="D107">
        <f t="shared" si="10"/>
        <v>7.8442870982711951E-3</v>
      </c>
      <c r="E107">
        <f t="shared" si="11"/>
        <v>58</v>
      </c>
      <c r="F107">
        <f t="shared" si="12"/>
        <v>5.8000000000000003E-2</v>
      </c>
      <c r="G107">
        <f t="shared" si="13"/>
        <v>2.5825064033028741E-5</v>
      </c>
      <c r="H107">
        <f t="shared" si="14"/>
        <v>6.833666203782035E-3</v>
      </c>
    </row>
    <row r="108" spans="1:8">
      <c r="A108">
        <v>99</v>
      </c>
      <c r="B108">
        <f t="shared" si="9"/>
        <v>5.9399999999999994E-2</v>
      </c>
      <c r="C108">
        <f t="shared" si="15"/>
        <v>6.5388030737470096E-5</v>
      </c>
      <c r="D108">
        <f t="shared" si="10"/>
        <v>7.454146996043182E-3</v>
      </c>
      <c r="E108">
        <f t="shared" si="11"/>
        <v>59</v>
      </c>
      <c r="F108">
        <f t="shared" si="12"/>
        <v>5.8999999999999997E-2</v>
      </c>
      <c r="G108">
        <f t="shared" si="13"/>
        <v>2.0697857158519759E-5</v>
      </c>
      <c r="H108">
        <f t="shared" si="14"/>
        <v>6.2533123860510787E-3</v>
      </c>
    </row>
    <row r="109" spans="1:8">
      <c r="A109">
        <v>100</v>
      </c>
      <c r="B109">
        <f t="shared" si="9"/>
        <v>0.06</v>
      </c>
      <c r="C109">
        <f t="shared" si="15"/>
        <v>5.812689741871835E-5</v>
      </c>
      <c r="D109">
        <f t="shared" si="10"/>
        <v>7.0831801567220708E-3</v>
      </c>
      <c r="E109">
        <f t="shared" si="11"/>
        <v>60</v>
      </c>
      <c r="F109">
        <f t="shared" si="12"/>
        <v>0.06</v>
      </c>
      <c r="G109">
        <f t="shared" si="13"/>
        <v>1.6579689256474176E-5</v>
      </c>
      <c r="H109">
        <f t="shared" si="14"/>
        <v>5.7216811523804157E-3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Flexible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Rowe</dc:creator>
  <cp:lastModifiedBy>Harry Rowe</cp:lastModifiedBy>
  <dcterms:created xsi:type="dcterms:W3CDTF">2013-03-02T09:16:23Z</dcterms:created>
  <dcterms:modified xsi:type="dcterms:W3CDTF">2013-03-19T13:30:13Z</dcterms:modified>
</cp:coreProperties>
</file>